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rametros" sheetId="1" state="visible" r:id="rId3"/>
    <sheet name="Freguesias" sheetId="2" state="visible" r:id="rId4"/>
    <sheet name="Concelhos" sheetId="3" state="visible" r:id="rId5"/>
  </sheets>
  <definedNames>
    <definedName function="false" hidden="true" localSheetId="2" name="_xlnm._FilterDatabase" vbProcedure="false">Concelhos!$A$1:$H$309</definedName>
    <definedName function="false" hidden="true" localSheetId="1" name="_xlnm._FilterDatabase" vbProcedure="false">Freguesias!$A$1:$L$3093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<sst xmlns="http://schemas.openxmlformats.org/spreadsheetml/2006/main" count="13020" uniqueCount="6472">
  <si>
    <t xml:space="preserve">Aldeias Biotópicas, distribuição de fracções por freguesia e concelho</t>
  </si>
  <si>
    <t xml:space="preserve">Total de fracções a distribuir</t>
  </si>
  <si>
    <t xml:space="preserve">Peso da carência habitacional (0 = só população; 1 = só agregados sobrelotados)</t>
  </si>
  <si>
    <t xml:space="preserve">Área bruta de aldeia por fracção (m²), fracção + parte proporcional de núcleos, caminhos, estacionamento e verde</t>
  </si>
  <si>
    <t xml:space="preserve">Como funciona</t>
  </si>
  <si>
    <t xml:space="preserve">Cenário base (peso 0): fracções de cada freguesia = total × população da freguesia / população de Portugal (Censos 2021).</t>
  </si>
  <si>
    <t xml:space="preserve">Com peso &gt; 0, parte das fracções segue a população e parte segue o número de agregados em alojamentos sobrelotados (Censos 2021), que é a medida directa de carência que o INE recolhe ao nível da freguesia.</t>
  </si>
  <si>
    <t xml:space="preserve">A folha Concelhos soma as freguesias de cada concelho.</t>
  </si>
  <si>
    <t xml:space="preserve">Células amarelas a azul são as que se editam. Tudo o resto é fórmula.</t>
  </si>
  <si>
    <t xml:space="preserve">Fonte: INE, Censos 2021, indicadores 0011609 (população residente), 0011552 (agregados em alojamentos sobrelotados) e 0011515 (valor médio mensal das rendas). Dados da divisão administrativa de 2021, 3 092 freguesias e 308 concelhos.</t>
  </si>
  <si>
    <t xml:space="preserve">Arredondamento: os fracções por freguesia são arredondados à unidade, pelo que a soma nacional pode diferir do total em algumas dezenas.</t>
  </si>
  <si>
    <t xml:space="preserve">Terreno necessário = fracções × área bruta por fracção / 10 000, em hectares. Os 300 m² correspondem a 30 a 40 fracções por hectare brutos, com metade da aldeia em solo vivo.</t>
  </si>
  <si>
    <t xml:space="preserve">A população é a dos Censos 2021, a única disponível por freguesia. Entre 2021 e 2025 Portugal cresceu 824 914 pessoas (INE), para 11 424 031, com crescimento muito superior no Algarve, Península de Setúbal, Grande Lisboa e Oeste. A coluna "Factor 2021 a 2025" da folha Freguesias, por defeito 1, deve ser preenchida com o rácio entre a estimativa municipal do INE para 2025 e os Censos 2021 do concelho, aplicado às freguesias desse concelho; as fracções são calculadas sobre a população estimada.</t>
  </si>
  <si>
    <t xml:space="preserve">Factores preenchidos com as taxas de crescimento regional 2021-2025 do INE: Algarve 13,8%, Península de Setúbal 12,8%, Grande Lisboa 10,6%, Oeste e Vale do Tejo 9,7%; restantes concelhos 5.5%, valor residual calculado para que o crescimento nacional dê os 7,8% do INE. A base é a contagem dos Censos 2021, pelo que o total fica abaixo da estimativa do INE para 2025; o que importa aqui é a distribuição, não o nível. Aproximação até haver os factores por concelho.</t>
  </si>
  <si>
    <t xml:space="preserve">Código</t>
  </si>
  <si>
    <t xml:space="preserve">Freguesia</t>
  </si>
  <si>
    <t xml:space="preserve">Código concelho</t>
  </si>
  <si>
    <t xml:space="preserve">Concelho</t>
  </si>
  <si>
    <t xml:space="preserve">População 2021</t>
  </si>
  <si>
    <t xml:space="preserve">Agregados sobrelotados 2021</t>
  </si>
  <si>
    <t xml:space="preserve">Factor 2021 a 2025 (editar)</t>
  </si>
  <si>
    <t xml:space="preserve">População estimada 2025</t>
  </si>
  <si>
    <t xml:space="preserve">Quota população</t>
  </si>
  <si>
    <t xml:space="preserve">Quota carência</t>
  </si>
  <si>
    <t xml:space="preserve">Fracções</t>
  </si>
  <si>
    <t xml:space="preserve">Terreno necessário (ha)</t>
  </si>
  <si>
    <t xml:space="preserve">010103</t>
  </si>
  <si>
    <t xml:space="preserve">Aguada de Cima</t>
  </si>
  <si>
    <t xml:space="preserve">0101</t>
  </si>
  <si>
    <t xml:space="preserve">Águeda</t>
  </si>
  <si>
    <t xml:space="preserve">010109</t>
  </si>
  <si>
    <t xml:space="preserve">Fermentelos</t>
  </si>
  <si>
    <t xml:space="preserve">010112</t>
  </si>
  <si>
    <t xml:space="preserve">Macinhata do Vouga</t>
  </si>
  <si>
    <t xml:space="preserve">010119</t>
  </si>
  <si>
    <t xml:space="preserve">Valongo do Vouga</t>
  </si>
  <si>
    <t xml:space="preserve">010121</t>
  </si>
  <si>
    <t xml:space="preserve">União das freguesias de Águeda e Borralha</t>
  </si>
  <si>
    <t xml:space="preserve">010122</t>
  </si>
  <si>
    <t xml:space="preserve">União das freguesias de Barrô e Aguada de Baixo</t>
  </si>
  <si>
    <t xml:space="preserve">010123</t>
  </si>
  <si>
    <t xml:space="preserve">União das freguesias de Belazaima do Chão, Castanheira do Vouga e Agadão</t>
  </si>
  <si>
    <t xml:space="preserve">010124</t>
  </si>
  <si>
    <t xml:space="preserve">União das freguesias de Recardães e Espinhel</t>
  </si>
  <si>
    <t xml:space="preserve">010125</t>
  </si>
  <si>
    <t xml:space="preserve">União das freguesias de Travassô e Óis da Ribeira</t>
  </si>
  <si>
    <t xml:space="preserve">010126</t>
  </si>
  <si>
    <t xml:space="preserve">União das freguesias de Trofa, Segadães e Lamas do Vouga</t>
  </si>
  <si>
    <t xml:space="preserve">010127</t>
  </si>
  <si>
    <t xml:space="preserve">União das freguesias do Préstimo e Macieira de Alcoba</t>
  </si>
  <si>
    <t xml:space="preserve">010202</t>
  </si>
  <si>
    <t xml:space="preserve">Alquerubim</t>
  </si>
  <si>
    <t xml:space="preserve">0102</t>
  </si>
  <si>
    <t xml:space="preserve">Albergaria-a-Velha</t>
  </si>
  <si>
    <t xml:space="preserve">010203</t>
  </si>
  <si>
    <t xml:space="preserve">Angeja</t>
  </si>
  <si>
    <t xml:space="preserve">010204</t>
  </si>
  <si>
    <t xml:space="preserve">Branca</t>
  </si>
  <si>
    <t xml:space="preserve">010206</t>
  </si>
  <si>
    <t xml:space="preserve">Ribeira de Fráguas</t>
  </si>
  <si>
    <t xml:space="preserve">010209</t>
  </si>
  <si>
    <t xml:space="preserve">Albergaria-a-Velha e Valmaior</t>
  </si>
  <si>
    <t xml:space="preserve">010210</t>
  </si>
  <si>
    <t xml:space="preserve">São João de Loure e Frossos</t>
  </si>
  <si>
    <t xml:space="preserve">010304</t>
  </si>
  <si>
    <t xml:space="preserve">Avelãs de Caminho</t>
  </si>
  <si>
    <t xml:space="preserve">0103</t>
  </si>
  <si>
    <t xml:space="preserve">Anadia</t>
  </si>
  <si>
    <t xml:space="preserve">010305</t>
  </si>
  <si>
    <t xml:space="preserve">Avelãs de Cima</t>
  </si>
  <si>
    <t xml:space="preserve">010307</t>
  </si>
  <si>
    <t xml:space="preserve">Moita</t>
  </si>
  <si>
    <t xml:space="preserve">010309</t>
  </si>
  <si>
    <t xml:space="preserve">Sangalhos</t>
  </si>
  <si>
    <t xml:space="preserve">010310</t>
  </si>
  <si>
    <t xml:space="preserve">São Lourenço do Bairro</t>
  </si>
  <si>
    <t xml:space="preserve">010312</t>
  </si>
  <si>
    <t xml:space="preserve">Vila Nova de Monsarros</t>
  </si>
  <si>
    <t xml:space="preserve">010313</t>
  </si>
  <si>
    <t xml:space="preserve">Vilarinho do Bairro</t>
  </si>
  <si>
    <t xml:space="preserve">010316</t>
  </si>
  <si>
    <t xml:space="preserve">União das freguesias de Amoreira da Gândara, Paredes do Bairro e Ancas</t>
  </si>
  <si>
    <t xml:space="preserve">010317</t>
  </si>
  <si>
    <t xml:space="preserve">União das freguesias de Arcos e Mogofores</t>
  </si>
  <si>
    <t xml:space="preserve">010318</t>
  </si>
  <si>
    <t xml:space="preserve">União das freguesias de Tamengos, Aguim e Óis do Bairro</t>
  </si>
  <si>
    <t xml:space="preserve">010402</t>
  </si>
  <si>
    <t xml:space="preserve">Alvarenga</t>
  </si>
  <si>
    <t xml:space="preserve">0104</t>
  </si>
  <si>
    <t xml:space="preserve">Arouca</t>
  </si>
  <si>
    <t xml:space="preserve">010407</t>
  </si>
  <si>
    <t xml:space="preserve">Chave</t>
  </si>
  <si>
    <t xml:space="preserve">010409</t>
  </si>
  <si>
    <t xml:space="preserve">Escariz</t>
  </si>
  <si>
    <t xml:space="preserve">010411</t>
  </si>
  <si>
    <t xml:space="preserve">Fermedo</t>
  </si>
  <si>
    <t xml:space="preserve">010413</t>
  </si>
  <si>
    <t xml:space="preserve">Mansores</t>
  </si>
  <si>
    <t xml:space="preserve">010414</t>
  </si>
  <si>
    <t xml:space="preserve">Moldes</t>
  </si>
  <si>
    <t xml:space="preserve">010415</t>
  </si>
  <si>
    <t xml:space="preserve">Rossas</t>
  </si>
  <si>
    <t xml:space="preserve">010416</t>
  </si>
  <si>
    <t xml:space="preserve">Santa Eulália</t>
  </si>
  <si>
    <t xml:space="preserve">010417</t>
  </si>
  <si>
    <t xml:space="preserve">São Miguel do Mato</t>
  </si>
  <si>
    <t xml:space="preserve">010418</t>
  </si>
  <si>
    <t xml:space="preserve">Tropeço</t>
  </si>
  <si>
    <t xml:space="preserve">010419</t>
  </si>
  <si>
    <t xml:space="preserve">Urrô</t>
  </si>
  <si>
    <t xml:space="preserve">010420</t>
  </si>
  <si>
    <t xml:space="preserve">Várzea</t>
  </si>
  <si>
    <t xml:space="preserve">010421</t>
  </si>
  <si>
    <t xml:space="preserve">União das freguesias de Arouca e Burgo</t>
  </si>
  <si>
    <t xml:space="preserve">010422</t>
  </si>
  <si>
    <t xml:space="preserve">União das freguesias de Cabreiros e Albergaria da Serra</t>
  </si>
  <si>
    <t xml:space="preserve">010423</t>
  </si>
  <si>
    <t xml:space="preserve">União das freguesias de Canelas e Espiunca</t>
  </si>
  <si>
    <t xml:space="preserve">010424</t>
  </si>
  <si>
    <t xml:space="preserve">União das freguesias de Covelo de Paivó e Janarde</t>
  </si>
  <si>
    <t xml:space="preserve">010501</t>
  </si>
  <si>
    <t xml:space="preserve">Aradas</t>
  </si>
  <si>
    <t xml:space="preserve">0105</t>
  </si>
  <si>
    <t xml:space="preserve">Aveiro</t>
  </si>
  <si>
    <t xml:space="preserve">010502</t>
  </si>
  <si>
    <t xml:space="preserve">Cacia</t>
  </si>
  <si>
    <t xml:space="preserve">010505</t>
  </si>
  <si>
    <t xml:space="preserve">Esgueira</t>
  </si>
  <si>
    <t xml:space="preserve">010508</t>
  </si>
  <si>
    <t xml:space="preserve">Oliveirinha</t>
  </si>
  <si>
    <t xml:space="preserve">010510</t>
  </si>
  <si>
    <t xml:space="preserve">São Bernardo</t>
  </si>
  <si>
    <t xml:space="preserve">010511</t>
  </si>
  <si>
    <t xml:space="preserve">São Jacinto</t>
  </si>
  <si>
    <t xml:space="preserve">010513</t>
  </si>
  <si>
    <t xml:space="preserve">Santa Joana</t>
  </si>
  <si>
    <t xml:space="preserve">010515</t>
  </si>
  <si>
    <t xml:space="preserve">Eixo e Eirol</t>
  </si>
  <si>
    <t xml:space="preserve">010516</t>
  </si>
  <si>
    <t xml:space="preserve">Requeixo, Nossa Senhora de Fátima e Nariz</t>
  </si>
  <si>
    <t xml:space="preserve">010517</t>
  </si>
  <si>
    <t xml:space="preserve">União das freguesias de Glória e Vera Cruz</t>
  </si>
  <si>
    <t xml:space="preserve">010602</t>
  </si>
  <si>
    <t xml:space="preserve">Fornos</t>
  </si>
  <si>
    <t xml:space="preserve">0106</t>
  </si>
  <si>
    <t xml:space="preserve">Castelo de Paiva</t>
  </si>
  <si>
    <t xml:space="preserve">010606</t>
  </si>
  <si>
    <t xml:space="preserve">Real</t>
  </si>
  <si>
    <t xml:space="preserve">010607</t>
  </si>
  <si>
    <t xml:space="preserve">Santa Maria de Sardoura</t>
  </si>
  <si>
    <t xml:space="preserve">010608</t>
  </si>
  <si>
    <t xml:space="preserve">São Martinho de Sardoura</t>
  </si>
  <si>
    <t xml:space="preserve">010610</t>
  </si>
  <si>
    <t xml:space="preserve">União das freguesias de Raiva, Pedorido e Paraíso</t>
  </si>
  <si>
    <t xml:space="preserve">010611</t>
  </si>
  <si>
    <t xml:space="preserve">União das freguesias de Sobrado e Bairros</t>
  </si>
  <si>
    <t xml:space="preserve">010702</t>
  </si>
  <si>
    <t xml:space="preserve">Espinho</t>
  </si>
  <si>
    <t xml:space="preserve">0107</t>
  </si>
  <si>
    <t xml:space="preserve">010704</t>
  </si>
  <si>
    <t xml:space="preserve">Paramos</t>
  </si>
  <si>
    <t xml:space="preserve">010705</t>
  </si>
  <si>
    <t xml:space="preserve">Silvalde</t>
  </si>
  <si>
    <t xml:space="preserve">010706</t>
  </si>
  <si>
    <t xml:space="preserve">União das freguesias de Anta e Guetim</t>
  </si>
  <si>
    <t xml:space="preserve">010801</t>
  </si>
  <si>
    <t xml:space="preserve">Avanca</t>
  </si>
  <si>
    <t xml:space="preserve">0108</t>
  </si>
  <si>
    <t xml:space="preserve">Estarreja</t>
  </si>
  <si>
    <t xml:space="preserve">010805</t>
  </si>
  <si>
    <t xml:space="preserve">Pardilhó</t>
  </si>
  <si>
    <t xml:space="preserve">010806</t>
  </si>
  <si>
    <t xml:space="preserve">Salreu</t>
  </si>
  <si>
    <t xml:space="preserve">010808</t>
  </si>
  <si>
    <t xml:space="preserve">União das freguesias de Beduído e Veiros</t>
  </si>
  <si>
    <t xml:space="preserve">010809</t>
  </si>
  <si>
    <t xml:space="preserve">União das freguesias de Canelas e Fermelã</t>
  </si>
  <si>
    <t xml:space="preserve">010901</t>
  </si>
  <si>
    <t xml:space="preserve">Argoncilhe</t>
  </si>
  <si>
    <t xml:space="preserve">0109</t>
  </si>
  <si>
    <t xml:space="preserve">Santa Maria da Feira</t>
  </si>
  <si>
    <t xml:space="preserve">010902</t>
  </si>
  <si>
    <t xml:space="preserve">Arrifana</t>
  </si>
  <si>
    <t xml:space="preserve">010904</t>
  </si>
  <si>
    <t xml:space="preserve">Escapães</t>
  </si>
  <si>
    <t xml:space="preserve">010907</t>
  </si>
  <si>
    <t xml:space="preserve">Fiães</t>
  </si>
  <si>
    <t xml:space="preserve">010908</t>
  </si>
  <si>
    <t xml:space="preserve">010913</t>
  </si>
  <si>
    <t xml:space="preserve">Lourosa</t>
  </si>
  <si>
    <t xml:space="preserve">010914</t>
  </si>
  <si>
    <t xml:space="preserve">Milheirós de Poiares</t>
  </si>
  <si>
    <t xml:space="preserve">010916</t>
  </si>
  <si>
    <t xml:space="preserve">Mozelos</t>
  </si>
  <si>
    <t xml:space="preserve">010917</t>
  </si>
  <si>
    <t xml:space="preserve">Nogueira da Regedoura</t>
  </si>
  <si>
    <t xml:space="preserve">010918</t>
  </si>
  <si>
    <t xml:space="preserve">São Paio de Oleiros</t>
  </si>
  <si>
    <t xml:space="preserve">010919</t>
  </si>
  <si>
    <t xml:space="preserve">Paços de Brandão</t>
  </si>
  <si>
    <t xml:space="preserve">010921</t>
  </si>
  <si>
    <t xml:space="preserve">Rio Meão</t>
  </si>
  <si>
    <t xml:space="preserve">010922</t>
  </si>
  <si>
    <t xml:space="preserve">Romariz</t>
  </si>
  <si>
    <t xml:space="preserve">010924</t>
  </si>
  <si>
    <t xml:space="preserve">Sanguedo</t>
  </si>
  <si>
    <t xml:space="preserve">010925</t>
  </si>
  <si>
    <t xml:space="preserve">Santa Maria de Lamas</t>
  </si>
  <si>
    <t xml:space="preserve">010926</t>
  </si>
  <si>
    <t xml:space="preserve">São João de Ver</t>
  </si>
  <si>
    <t xml:space="preserve">010932</t>
  </si>
  <si>
    <t xml:space="preserve">União das freguesias de Caldas de São Jorge e Pigeiros</t>
  </si>
  <si>
    <t xml:space="preserve">010933</t>
  </si>
  <si>
    <t xml:space="preserve">União das freguesias de Canedo, Vale e Vila Maior</t>
  </si>
  <si>
    <t xml:space="preserve">010934</t>
  </si>
  <si>
    <t xml:space="preserve">União das freguesias de Lobão, Gião, Louredo e Guisande</t>
  </si>
  <si>
    <t xml:space="preserve">010935</t>
  </si>
  <si>
    <t xml:space="preserve">União das freguesias de Santa Maria da Feira, Travanca, Sanfins e Espargo</t>
  </si>
  <si>
    <t xml:space="preserve">010936</t>
  </si>
  <si>
    <t xml:space="preserve">União de freguesias de São Miguel de Souto e Mosteirô</t>
  </si>
  <si>
    <t xml:space="preserve">011005</t>
  </si>
  <si>
    <t xml:space="preserve">Gafanha da Encarnação</t>
  </si>
  <si>
    <t xml:space="preserve">0110</t>
  </si>
  <si>
    <t xml:space="preserve">Ílhavo</t>
  </si>
  <si>
    <t xml:space="preserve">011006</t>
  </si>
  <si>
    <t xml:space="preserve">Gafanha da Nazaré</t>
  </si>
  <si>
    <t xml:space="preserve">011007</t>
  </si>
  <si>
    <t xml:space="preserve">Gafanha do Carmo</t>
  </si>
  <si>
    <t xml:space="preserve">011008</t>
  </si>
  <si>
    <t xml:space="preserve">Ílhavo (São Salvador)</t>
  </si>
  <si>
    <t xml:space="preserve">011102</t>
  </si>
  <si>
    <t xml:space="preserve">Barcouço</t>
  </si>
  <si>
    <t xml:space="preserve">0111</t>
  </si>
  <si>
    <t xml:space="preserve">Mealhada</t>
  </si>
  <si>
    <t xml:space="preserve">011103</t>
  </si>
  <si>
    <t xml:space="preserve">Casal Comba</t>
  </si>
  <si>
    <t xml:space="preserve">011104</t>
  </si>
  <si>
    <t xml:space="preserve">Luso</t>
  </si>
  <si>
    <t xml:space="preserve">011106</t>
  </si>
  <si>
    <t xml:space="preserve">Pampilhosa</t>
  </si>
  <si>
    <t xml:space="preserve">011107</t>
  </si>
  <si>
    <t xml:space="preserve">Vacariça</t>
  </si>
  <si>
    <t xml:space="preserve">011109</t>
  </si>
  <si>
    <t xml:space="preserve">União das freguesias da Mealhada, Ventosa do Bairro e Antes</t>
  </si>
  <si>
    <t xml:space="preserve">011201</t>
  </si>
  <si>
    <t xml:space="preserve">Bunheiro</t>
  </si>
  <si>
    <t xml:space="preserve">0112</t>
  </si>
  <si>
    <t xml:space="preserve">Murtosa</t>
  </si>
  <si>
    <t xml:space="preserve">011202</t>
  </si>
  <si>
    <t xml:space="preserve">Monte</t>
  </si>
  <si>
    <t xml:space="preserve">011203</t>
  </si>
  <si>
    <t xml:space="preserve">011204</t>
  </si>
  <si>
    <t xml:space="preserve">Torreira</t>
  </si>
  <si>
    <t xml:space="preserve">011301</t>
  </si>
  <si>
    <t xml:space="preserve">Carregosa</t>
  </si>
  <si>
    <t xml:space="preserve">0113</t>
  </si>
  <si>
    <t xml:space="preserve">Oliveira de Azeméis</t>
  </si>
  <si>
    <t xml:space="preserve">011302</t>
  </si>
  <si>
    <t xml:space="preserve">Cesar</t>
  </si>
  <si>
    <t xml:space="preserve">011303</t>
  </si>
  <si>
    <t xml:space="preserve">Fajões</t>
  </si>
  <si>
    <t xml:space="preserve">011304</t>
  </si>
  <si>
    <t xml:space="preserve">Loureiro</t>
  </si>
  <si>
    <t xml:space="preserve">011305</t>
  </si>
  <si>
    <t xml:space="preserve">Macieira de Sarnes</t>
  </si>
  <si>
    <t xml:space="preserve">011310</t>
  </si>
  <si>
    <t xml:space="preserve">Ossela</t>
  </si>
  <si>
    <t xml:space="preserve">011315</t>
  </si>
  <si>
    <t xml:space="preserve">São Martinho da Gândara</t>
  </si>
  <si>
    <t xml:space="preserve">011318</t>
  </si>
  <si>
    <t xml:space="preserve">São Roque</t>
  </si>
  <si>
    <t xml:space="preserve">011319</t>
  </si>
  <si>
    <t xml:space="preserve">Vila de Cucujães</t>
  </si>
  <si>
    <t xml:space="preserve">011320</t>
  </si>
  <si>
    <t xml:space="preserve">União das freguesias de Nogueira do Cravo e Pindelo</t>
  </si>
  <si>
    <t xml:space="preserve">011321</t>
  </si>
  <si>
    <t xml:space="preserve">União das freguesias de Oliveira de Azeméis, Santiago de Riba-Ul, Ul, Macinhata da Seixa e Madail</t>
  </si>
  <si>
    <t xml:space="preserve">011322</t>
  </si>
  <si>
    <t xml:space="preserve">União das freguesias de Pinheiro da Bemposta, Travanca e Palmaz</t>
  </si>
  <si>
    <t xml:space="preserve">011403</t>
  </si>
  <si>
    <t xml:space="preserve">Oiã</t>
  </si>
  <si>
    <t xml:space="preserve">0114</t>
  </si>
  <si>
    <t xml:space="preserve">Oliveira do Bairro</t>
  </si>
  <si>
    <t xml:space="preserve">011404</t>
  </si>
  <si>
    <t xml:space="preserve">011405</t>
  </si>
  <si>
    <t xml:space="preserve">Palhaça</t>
  </si>
  <si>
    <t xml:space="preserve">011407</t>
  </si>
  <si>
    <t xml:space="preserve">União das freguesias de Bustos, Troviscal e Mamarrosa</t>
  </si>
  <si>
    <t xml:space="preserve">011502</t>
  </si>
  <si>
    <t xml:space="preserve">Cortegaça</t>
  </si>
  <si>
    <t xml:space="preserve">0115</t>
  </si>
  <si>
    <t xml:space="preserve">Ovar</t>
  </si>
  <si>
    <t xml:space="preserve">011503</t>
  </si>
  <si>
    <t xml:space="preserve">Esmoriz</t>
  </si>
  <si>
    <t xml:space="preserve">011504</t>
  </si>
  <si>
    <t xml:space="preserve">Maceda</t>
  </si>
  <si>
    <t xml:space="preserve">011507</t>
  </si>
  <si>
    <t xml:space="preserve">Válega</t>
  </si>
  <si>
    <t xml:space="preserve">011509</t>
  </si>
  <si>
    <t xml:space="preserve">União das freguesias de Ovar, São João, Arada e São Vicente de Pereira Jusã</t>
  </si>
  <si>
    <t xml:space="preserve">011601</t>
  </si>
  <si>
    <t xml:space="preserve">São João da Madeira</t>
  </si>
  <si>
    <t xml:space="preserve">0116</t>
  </si>
  <si>
    <t xml:space="preserve">011702</t>
  </si>
  <si>
    <t xml:space="preserve">Couto de Esteves</t>
  </si>
  <si>
    <t xml:space="preserve">0117</t>
  </si>
  <si>
    <t xml:space="preserve">Sever do Vouga</t>
  </si>
  <si>
    <t xml:space="preserve">011704</t>
  </si>
  <si>
    <t xml:space="preserve">Pessegueiro do Vouga</t>
  </si>
  <si>
    <t xml:space="preserve">011705</t>
  </si>
  <si>
    <t xml:space="preserve">Rocas do Vouga</t>
  </si>
  <si>
    <t xml:space="preserve">011706</t>
  </si>
  <si>
    <t xml:space="preserve">011708</t>
  </si>
  <si>
    <t xml:space="preserve">Talhadas</t>
  </si>
  <si>
    <t xml:space="preserve">011710</t>
  </si>
  <si>
    <t xml:space="preserve">União das freguesias de Cedrim e Paradela</t>
  </si>
  <si>
    <t xml:space="preserve">011711</t>
  </si>
  <si>
    <t xml:space="preserve">União das freguesias de Silva Escura e Dornelas</t>
  </si>
  <si>
    <t xml:space="preserve">011801</t>
  </si>
  <si>
    <t xml:space="preserve">Calvão</t>
  </si>
  <si>
    <t xml:space="preserve">0118</t>
  </si>
  <si>
    <t xml:space="preserve">Vagos</t>
  </si>
  <si>
    <t xml:space="preserve">011804</t>
  </si>
  <si>
    <t xml:space="preserve">Gafanha da Boa Hora</t>
  </si>
  <si>
    <t xml:space="preserve">011805</t>
  </si>
  <si>
    <t xml:space="preserve">Ouca</t>
  </si>
  <si>
    <t xml:space="preserve">011807</t>
  </si>
  <si>
    <t xml:space="preserve">Sosa</t>
  </si>
  <si>
    <t xml:space="preserve">011810</t>
  </si>
  <si>
    <t xml:space="preserve">Santo André de Vagos</t>
  </si>
  <si>
    <t xml:space="preserve">011812</t>
  </si>
  <si>
    <t xml:space="preserve">União das freguesias de Fonte de Angeão e Covão do Lobo</t>
  </si>
  <si>
    <t xml:space="preserve">011813</t>
  </si>
  <si>
    <t xml:space="preserve">União das freguesias de Ponte de Vagos e Santa Catarina</t>
  </si>
  <si>
    <t xml:space="preserve">011814</t>
  </si>
  <si>
    <t xml:space="preserve">União das freguesias de Vagos e Santo António</t>
  </si>
  <si>
    <t xml:space="preserve">011901</t>
  </si>
  <si>
    <t xml:space="preserve">Arões</t>
  </si>
  <si>
    <t xml:space="preserve">0119</t>
  </si>
  <si>
    <t xml:space="preserve">Vale de Cambra</t>
  </si>
  <si>
    <t xml:space="preserve">011902</t>
  </si>
  <si>
    <t xml:space="preserve">São Pedro de Castelões</t>
  </si>
  <si>
    <t xml:space="preserve">011903</t>
  </si>
  <si>
    <t xml:space="preserve">Cepelos</t>
  </si>
  <si>
    <t xml:space="preserve">011905</t>
  </si>
  <si>
    <t xml:space="preserve">Junqueira</t>
  </si>
  <si>
    <t xml:space="preserve">011906</t>
  </si>
  <si>
    <t xml:space="preserve">Macieira de Cambra</t>
  </si>
  <si>
    <t xml:space="preserve">011907</t>
  </si>
  <si>
    <t xml:space="preserve">Roge</t>
  </si>
  <si>
    <t xml:space="preserve">011910</t>
  </si>
  <si>
    <t xml:space="preserve">União das freguesias de Vila Chã, Codal e Vila Cova de Perrinho</t>
  </si>
  <si>
    <t xml:space="preserve">020102</t>
  </si>
  <si>
    <t xml:space="preserve">Ervidel</t>
  </si>
  <si>
    <t xml:space="preserve">0201</t>
  </si>
  <si>
    <t xml:space="preserve">Aljustrel</t>
  </si>
  <si>
    <t xml:space="preserve">020103</t>
  </si>
  <si>
    <t xml:space="preserve">Messejana</t>
  </si>
  <si>
    <t xml:space="preserve">020104</t>
  </si>
  <si>
    <t xml:space="preserve">São João de Negrilhos</t>
  </si>
  <si>
    <t xml:space="preserve">020106</t>
  </si>
  <si>
    <t xml:space="preserve">União das freguesias de Aljustrel e Rio de Moinhos</t>
  </si>
  <si>
    <t xml:space="preserve">020203</t>
  </si>
  <si>
    <t xml:space="preserve">Rosário</t>
  </si>
  <si>
    <t xml:space="preserve">0202</t>
  </si>
  <si>
    <t xml:space="preserve">Almodôvar</t>
  </si>
  <si>
    <t xml:space="preserve">020205</t>
  </si>
  <si>
    <t xml:space="preserve">Santa Cruz</t>
  </si>
  <si>
    <t xml:space="preserve">020206</t>
  </si>
  <si>
    <t xml:space="preserve">São Barnabé</t>
  </si>
  <si>
    <t xml:space="preserve">020208</t>
  </si>
  <si>
    <t xml:space="preserve">Aldeia dos Fernandes</t>
  </si>
  <si>
    <t xml:space="preserve">020209</t>
  </si>
  <si>
    <t xml:space="preserve">União das freguesias de Almodôvar e Graça dos Padrões</t>
  </si>
  <si>
    <t xml:space="preserve">020210</t>
  </si>
  <si>
    <t xml:space="preserve">União das freguesias de Santa Clara-a-Nova e Gomes Aires</t>
  </si>
  <si>
    <t xml:space="preserve">020301</t>
  </si>
  <si>
    <t xml:space="preserve">Alvito</t>
  </si>
  <si>
    <t xml:space="preserve">0203</t>
  </si>
  <si>
    <t xml:space="preserve">020302</t>
  </si>
  <si>
    <t xml:space="preserve">Vila Nova da Baronia</t>
  </si>
  <si>
    <t xml:space="preserve">020401</t>
  </si>
  <si>
    <t xml:space="preserve">Barrancos</t>
  </si>
  <si>
    <t xml:space="preserve">0204</t>
  </si>
  <si>
    <t xml:space="preserve">020502</t>
  </si>
  <si>
    <t xml:space="preserve">Baleizão</t>
  </si>
  <si>
    <t xml:space="preserve">0205</t>
  </si>
  <si>
    <t xml:space="preserve">Beja</t>
  </si>
  <si>
    <t xml:space="preserve">020503</t>
  </si>
  <si>
    <t xml:space="preserve">Beringel</t>
  </si>
  <si>
    <t xml:space="preserve">020504</t>
  </si>
  <si>
    <t xml:space="preserve">Cabeça Gorda</t>
  </si>
  <si>
    <t xml:space="preserve">020506</t>
  </si>
  <si>
    <t xml:space="preserve">Nossa Senhora das Neves</t>
  </si>
  <si>
    <t xml:space="preserve">020510</t>
  </si>
  <si>
    <t xml:space="preserve">Santa Clara de Louredo</t>
  </si>
  <si>
    <t xml:space="preserve">020516</t>
  </si>
  <si>
    <t xml:space="preserve">São Matias</t>
  </si>
  <si>
    <t xml:space="preserve">020519</t>
  </si>
  <si>
    <t xml:space="preserve">União das freguesias de Albernoa e Trindade</t>
  </si>
  <si>
    <t xml:space="preserve">020520</t>
  </si>
  <si>
    <t xml:space="preserve">União das freguesias de Beja (Salvador e Santa Maria da Feira)</t>
  </si>
  <si>
    <t xml:space="preserve">020521</t>
  </si>
  <si>
    <t xml:space="preserve">União das freguesias de Beja (Santiago Maior e São João Baptista)</t>
  </si>
  <si>
    <t xml:space="preserve">020522</t>
  </si>
  <si>
    <t xml:space="preserve">União das freguesias de Salvada e Quintos</t>
  </si>
  <si>
    <t xml:space="preserve">020523</t>
  </si>
  <si>
    <t xml:space="preserve">União das freguesias de Santa Vitória e Mombeja</t>
  </si>
  <si>
    <t xml:space="preserve">020524</t>
  </si>
  <si>
    <t xml:space="preserve">União das freguesias de Trigaches e São Brissos</t>
  </si>
  <si>
    <t xml:space="preserve">020603</t>
  </si>
  <si>
    <t xml:space="preserve">Entradas</t>
  </si>
  <si>
    <t xml:space="preserve">0206</t>
  </si>
  <si>
    <t xml:space="preserve">Castro Verde</t>
  </si>
  <si>
    <t xml:space="preserve">020604</t>
  </si>
  <si>
    <t xml:space="preserve">Santa Bárbara de Padrões</t>
  </si>
  <si>
    <t xml:space="preserve">020605</t>
  </si>
  <si>
    <t xml:space="preserve">São Marcos da Ataboeira</t>
  </si>
  <si>
    <t xml:space="preserve">020606</t>
  </si>
  <si>
    <t xml:space="preserve">União das freguesias de Castro Verde e Casével</t>
  </si>
  <si>
    <t xml:space="preserve">020701</t>
  </si>
  <si>
    <t xml:space="preserve">Cuba</t>
  </si>
  <si>
    <t xml:space="preserve">0207</t>
  </si>
  <si>
    <t xml:space="preserve">020702</t>
  </si>
  <si>
    <t xml:space="preserve">Faro do Alentejo</t>
  </si>
  <si>
    <t xml:space="preserve">020703</t>
  </si>
  <si>
    <t xml:space="preserve">Vila Alva</t>
  </si>
  <si>
    <t xml:space="preserve">020704</t>
  </si>
  <si>
    <t xml:space="preserve">Vila Ruiva</t>
  </si>
  <si>
    <t xml:space="preserve">020803</t>
  </si>
  <si>
    <t xml:space="preserve">Figueira dos Cavaleiros</t>
  </si>
  <si>
    <t xml:space="preserve">0208</t>
  </si>
  <si>
    <t xml:space="preserve">Ferreira do Alentejo</t>
  </si>
  <si>
    <t xml:space="preserve">020804</t>
  </si>
  <si>
    <t xml:space="preserve">Odivelas</t>
  </si>
  <si>
    <t xml:space="preserve">020807</t>
  </si>
  <si>
    <t xml:space="preserve">União das freguesias de Alfundão e Peroguarda</t>
  </si>
  <si>
    <t xml:space="preserve">020808</t>
  </si>
  <si>
    <t xml:space="preserve">União das freguesias de Ferreira do Alentejo e Canhestros</t>
  </si>
  <si>
    <t xml:space="preserve">020901</t>
  </si>
  <si>
    <t xml:space="preserve">Alcaria Ruiva</t>
  </si>
  <si>
    <t xml:space="preserve">0209</t>
  </si>
  <si>
    <t xml:space="preserve">Mértola</t>
  </si>
  <si>
    <t xml:space="preserve">020902</t>
  </si>
  <si>
    <t xml:space="preserve">Corte do Pinto</t>
  </si>
  <si>
    <t xml:space="preserve">020903</t>
  </si>
  <si>
    <t xml:space="preserve">Espírito Santo</t>
  </si>
  <si>
    <t xml:space="preserve">020904</t>
  </si>
  <si>
    <t xml:space="preserve">020905</t>
  </si>
  <si>
    <t xml:space="preserve">Santana de Cambas</t>
  </si>
  <si>
    <t xml:space="preserve">020906</t>
  </si>
  <si>
    <t xml:space="preserve">São João dos Caldeireiros</t>
  </si>
  <si>
    <t xml:space="preserve">020910</t>
  </si>
  <si>
    <t xml:space="preserve">União das freguesias de São Miguel do Pinheiro, São Pedro de Solis e São Sebastião dos Carros</t>
  </si>
  <si>
    <t xml:space="preserve">021001</t>
  </si>
  <si>
    <t xml:space="preserve">Amareleja</t>
  </si>
  <si>
    <t xml:space="preserve">0210</t>
  </si>
  <si>
    <t xml:space="preserve">Moura</t>
  </si>
  <si>
    <t xml:space="preserve">021002</t>
  </si>
  <si>
    <t xml:space="preserve">Póvoa de São Miguel</t>
  </si>
  <si>
    <t xml:space="preserve">021008</t>
  </si>
  <si>
    <t xml:space="preserve">Sobral da Adiça</t>
  </si>
  <si>
    <t xml:space="preserve">021009</t>
  </si>
  <si>
    <t xml:space="preserve">União das freguesias de Moura (Santo Agostinho e São João Baptista) e Santo Amador</t>
  </si>
  <si>
    <t xml:space="preserve">021010</t>
  </si>
  <si>
    <t xml:space="preserve">União das freguesias de Safara e Santo Aleixo da Restauração</t>
  </si>
  <si>
    <t xml:space="preserve">021102</t>
  </si>
  <si>
    <t xml:space="preserve">Relíquias</t>
  </si>
  <si>
    <t xml:space="preserve">0211</t>
  </si>
  <si>
    <t xml:space="preserve">Odemira</t>
  </si>
  <si>
    <t xml:space="preserve">021103</t>
  </si>
  <si>
    <t xml:space="preserve">Sabóia</t>
  </si>
  <si>
    <t xml:space="preserve">021106</t>
  </si>
  <si>
    <t xml:space="preserve">São Luís</t>
  </si>
  <si>
    <t xml:space="preserve">021107</t>
  </si>
  <si>
    <t xml:space="preserve">São Martinho das Amoreiras</t>
  </si>
  <si>
    <t xml:space="preserve">021111</t>
  </si>
  <si>
    <t xml:space="preserve">Vila Nova de Milfontes</t>
  </si>
  <si>
    <t xml:space="preserve">021115</t>
  </si>
  <si>
    <t xml:space="preserve">Luzianes-Gare</t>
  </si>
  <si>
    <t xml:space="preserve">021116</t>
  </si>
  <si>
    <t xml:space="preserve">Boavista dos Pinheiros</t>
  </si>
  <si>
    <t xml:space="preserve">021117</t>
  </si>
  <si>
    <t xml:space="preserve">Longueira/Almograve</t>
  </si>
  <si>
    <t xml:space="preserve">021118</t>
  </si>
  <si>
    <t xml:space="preserve">Colos</t>
  </si>
  <si>
    <t xml:space="preserve">021119</t>
  </si>
  <si>
    <t xml:space="preserve">Santa Clara-a-Velha</t>
  </si>
  <si>
    <t xml:space="preserve">021120</t>
  </si>
  <si>
    <t xml:space="preserve">São Salvador e Santa Maria</t>
  </si>
  <si>
    <t xml:space="preserve">021121</t>
  </si>
  <si>
    <t xml:space="preserve">São Teotónio</t>
  </si>
  <si>
    <t xml:space="preserve">021122</t>
  </si>
  <si>
    <t xml:space="preserve">Vale de Santiago</t>
  </si>
  <si>
    <t xml:space="preserve">021203</t>
  </si>
  <si>
    <t xml:space="preserve">Ourique</t>
  </si>
  <si>
    <t xml:space="preserve">0212</t>
  </si>
  <si>
    <t xml:space="preserve">021206</t>
  </si>
  <si>
    <t xml:space="preserve">Santana da Serra</t>
  </si>
  <si>
    <t xml:space="preserve">021207</t>
  </si>
  <si>
    <t xml:space="preserve">União das freguesias de Garvão e Santa Luzia</t>
  </si>
  <si>
    <t xml:space="preserve">021208</t>
  </si>
  <si>
    <t xml:space="preserve">União das freguesias de Panoias e Conceição</t>
  </si>
  <si>
    <t xml:space="preserve">021302</t>
  </si>
  <si>
    <t xml:space="preserve">Brinches</t>
  </si>
  <si>
    <t xml:space="preserve">0213</t>
  </si>
  <si>
    <t xml:space="preserve">Serpa</t>
  </si>
  <si>
    <t xml:space="preserve">021303</t>
  </si>
  <si>
    <t xml:space="preserve">Pias</t>
  </si>
  <si>
    <t xml:space="preserve">021307</t>
  </si>
  <si>
    <t xml:space="preserve">Vila Verde de Ficalho</t>
  </si>
  <si>
    <t xml:space="preserve">021308</t>
  </si>
  <si>
    <t xml:space="preserve">União das freguesias de Serpa (Salvador e Santa Maria)</t>
  </si>
  <si>
    <t xml:space="preserve">021309</t>
  </si>
  <si>
    <t xml:space="preserve">União das freguesias de Vila Nova de São Bento e Vale de Vargo</t>
  </si>
  <si>
    <t xml:space="preserve">021401</t>
  </si>
  <si>
    <t xml:space="preserve">Pedrógão</t>
  </si>
  <si>
    <t xml:space="preserve">0214</t>
  </si>
  <si>
    <t xml:space="preserve">Vidigueira</t>
  </si>
  <si>
    <t xml:space="preserve">021402</t>
  </si>
  <si>
    <t xml:space="preserve">Selmes</t>
  </si>
  <si>
    <t xml:space="preserve">021403</t>
  </si>
  <si>
    <t xml:space="preserve">021404</t>
  </si>
  <si>
    <t xml:space="preserve">Vila de Frades</t>
  </si>
  <si>
    <t xml:space="preserve">030102</t>
  </si>
  <si>
    <t xml:space="preserve">Barreiros</t>
  </si>
  <si>
    <t xml:space="preserve">0301</t>
  </si>
  <si>
    <t xml:space="preserve">Amares</t>
  </si>
  <si>
    <t xml:space="preserve">030104</t>
  </si>
  <si>
    <t xml:space="preserve">Bico</t>
  </si>
  <si>
    <t xml:space="preserve">030105</t>
  </si>
  <si>
    <t xml:space="preserve">Caires</t>
  </si>
  <si>
    <t xml:space="preserve">030107</t>
  </si>
  <si>
    <t xml:space="preserve">Carrazedo</t>
  </si>
  <si>
    <t xml:space="preserve">030108</t>
  </si>
  <si>
    <t xml:space="preserve">Dornelas</t>
  </si>
  <si>
    <t xml:space="preserve">030111</t>
  </si>
  <si>
    <t xml:space="preserve">Fiscal</t>
  </si>
  <si>
    <t xml:space="preserve">030112</t>
  </si>
  <si>
    <t xml:space="preserve">Goães</t>
  </si>
  <si>
    <t xml:space="preserve">030113</t>
  </si>
  <si>
    <t xml:space="preserve">Lago</t>
  </si>
  <si>
    <t xml:space="preserve">030118</t>
  </si>
  <si>
    <t xml:space="preserve">Rendufe</t>
  </si>
  <si>
    <t xml:space="preserve">030119</t>
  </si>
  <si>
    <t xml:space="preserve">Bouro (Santa Maria)</t>
  </si>
  <si>
    <t xml:space="preserve">030120</t>
  </si>
  <si>
    <t xml:space="preserve">Bouro (Santa Marta)</t>
  </si>
  <si>
    <t xml:space="preserve">030125</t>
  </si>
  <si>
    <t xml:space="preserve">União das freguesias de Amares e Figueiredo</t>
  </si>
  <si>
    <t xml:space="preserve">030126</t>
  </si>
  <si>
    <t xml:space="preserve">União das freguesias de Caldelas, Sequeiros e Paranhos</t>
  </si>
  <si>
    <t xml:space="preserve">030127</t>
  </si>
  <si>
    <t xml:space="preserve">União das freguesias de Ferreiros, Prozelo e Besteiros</t>
  </si>
  <si>
    <t xml:space="preserve">030128</t>
  </si>
  <si>
    <t xml:space="preserve">União das freguesias de Torre e Portela</t>
  </si>
  <si>
    <t xml:space="preserve">030129</t>
  </si>
  <si>
    <t xml:space="preserve">União das freguesias de Vilela, Seramil e Paredes Secas</t>
  </si>
  <si>
    <t xml:space="preserve">030201</t>
  </si>
  <si>
    <t xml:space="preserve">Abade de Neiva</t>
  </si>
  <si>
    <t xml:space="preserve">0302</t>
  </si>
  <si>
    <t xml:space="preserve">Barcelos</t>
  </si>
  <si>
    <t xml:space="preserve">030202</t>
  </si>
  <si>
    <t xml:space="preserve">Aborim</t>
  </si>
  <si>
    <t xml:space="preserve">030203</t>
  </si>
  <si>
    <t xml:space="preserve">Adães</t>
  </si>
  <si>
    <t xml:space="preserve">030205</t>
  </si>
  <si>
    <t xml:space="preserve">Airó</t>
  </si>
  <si>
    <t xml:space="preserve">030206</t>
  </si>
  <si>
    <t xml:space="preserve">Aldreu</t>
  </si>
  <si>
    <t xml:space="preserve">030208</t>
  </si>
  <si>
    <t xml:space="preserve">Alvelos</t>
  </si>
  <si>
    <t xml:space="preserve">030209</t>
  </si>
  <si>
    <t xml:space="preserve">Arcozelo</t>
  </si>
  <si>
    <t xml:space="preserve">030210</t>
  </si>
  <si>
    <t xml:space="preserve">Areias</t>
  </si>
  <si>
    <t xml:space="preserve">030212</t>
  </si>
  <si>
    <t xml:space="preserve">Balugães</t>
  </si>
  <si>
    <t xml:space="preserve">030213</t>
  </si>
  <si>
    <t xml:space="preserve">Barcelinhos</t>
  </si>
  <si>
    <t xml:space="preserve">030215</t>
  </si>
  <si>
    <t xml:space="preserve">Barqueiros</t>
  </si>
  <si>
    <t xml:space="preserve">030216</t>
  </si>
  <si>
    <t xml:space="preserve">Cambeses</t>
  </si>
  <si>
    <t xml:space="preserve">030218</t>
  </si>
  <si>
    <t xml:space="preserve">Carapeços</t>
  </si>
  <si>
    <t xml:space="preserve">030220</t>
  </si>
  <si>
    <t xml:space="preserve">Carvalhal</t>
  </si>
  <si>
    <t xml:space="preserve">030221</t>
  </si>
  <si>
    <t xml:space="preserve">Carvalhas</t>
  </si>
  <si>
    <t xml:space="preserve">030224</t>
  </si>
  <si>
    <t xml:space="preserve">Cossourado</t>
  </si>
  <si>
    <t xml:space="preserve">030228</t>
  </si>
  <si>
    <t xml:space="preserve">Cristelo</t>
  </si>
  <si>
    <t xml:space="preserve">030234</t>
  </si>
  <si>
    <t xml:space="preserve">Fornelos</t>
  </si>
  <si>
    <t xml:space="preserve">030235</t>
  </si>
  <si>
    <t xml:space="preserve">Fragoso</t>
  </si>
  <si>
    <t xml:space="preserve">030237</t>
  </si>
  <si>
    <t xml:space="preserve">Gilmonde</t>
  </si>
  <si>
    <t xml:space="preserve">030242</t>
  </si>
  <si>
    <t xml:space="preserve">Lama</t>
  </si>
  <si>
    <t xml:space="preserve">030243</t>
  </si>
  <si>
    <t xml:space="preserve">Lijó</t>
  </si>
  <si>
    <t xml:space="preserve">030244</t>
  </si>
  <si>
    <t xml:space="preserve">Macieira de Rates</t>
  </si>
  <si>
    <t xml:space="preserve">030245</t>
  </si>
  <si>
    <t xml:space="preserve">Manhente</t>
  </si>
  <si>
    <t xml:space="preserve">030247</t>
  </si>
  <si>
    <t xml:space="preserve">Martim</t>
  </si>
  <si>
    <t xml:space="preserve">030252</t>
  </si>
  <si>
    <t xml:space="preserve">Moure</t>
  </si>
  <si>
    <t xml:space="preserve">030254</t>
  </si>
  <si>
    <t xml:space="preserve">Oliveira</t>
  </si>
  <si>
    <t xml:space="preserve">030255</t>
  </si>
  <si>
    <t xml:space="preserve">Palme</t>
  </si>
  <si>
    <t xml:space="preserve">030256</t>
  </si>
  <si>
    <t xml:space="preserve">Panque</t>
  </si>
  <si>
    <t xml:space="preserve">030257</t>
  </si>
  <si>
    <t xml:space="preserve">Paradela</t>
  </si>
  <si>
    <t xml:space="preserve">030259</t>
  </si>
  <si>
    <t xml:space="preserve">Pereira</t>
  </si>
  <si>
    <t xml:space="preserve">030260</t>
  </si>
  <si>
    <t xml:space="preserve">Perelhal</t>
  </si>
  <si>
    <t xml:space="preserve">030261</t>
  </si>
  <si>
    <t xml:space="preserve">Pousa</t>
  </si>
  <si>
    <t xml:space="preserve">030263</t>
  </si>
  <si>
    <t xml:space="preserve">Remelhe</t>
  </si>
  <si>
    <t xml:space="preserve">030264</t>
  </si>
  <si>
    <t xml:space="preserve">Roriz</t>
  </si>
  <si>
    <t xml:space="preserve">030265</t>
  </si>
  <si>
    <t xml:space="preserve">Rio Covo (Santa Eugénia)</t>
  </si>
  <si>
    <t xml:space="preserve">030268</t>
  </si>
  <si>
    <t xml:space="preserve">Galegos (Santa Maria)</t>
  </si>
  <si>
    <t xml:space="preserve">030272</t>
  </si>
  <si>
    <t xml:space="preserve">Galegos (São Martinho)</t>
  </si>
  <si>
    <t xml:space="preserve">030277</t>
  </si>
  <si>
    <t xml:space="preserve">Tamel (São Veríssimo)</t>
  </si>
  <si>
    <t xml:space="preserve">030279</t>
  </si>
  <si>
    <t xml:space="preserve">Silva</t>
  </si>
  <si>
    <t xml:space="preserve">030282</t>
  </si>
  <si>
    <t xml:space="preserve">Ucha</t>
  </si>
  <si>
    <t xml:space="preserve">030283</t>
  </si>
  <si>
    <t xml:space="preserve">030287</t>
  </si>
  <si>
    <t xml:space="preserve">Vila Seca</t>
  </si>
  <si>
    <t xml:space="preserve">030290</t>
  </si>
  <si>
    <t xml:space="preserve">União das freguesias de Alheira e Igreja Nova</t>
  </si>
  <si>
    <t xml:space="preserve">030291</t>
  </si>
  <si>
    <t xml:space="preserve">União das freguesias de Alvito (São Pedro e São Martinho) e Couto</t>
  </si>
  <si>
    <t xml:space="preserve">030292</t>
  </si>
  <si>
    <t xml:space="preserve">União das freguesias de Areias de Vilar e Encourados</t>
  </si>
  <si>
    <t xml:space="preserve">030293</t>
  </si>
  <si>
    <t xml:space="preserve">União das freguesias de Barcelos, Vila Boa e Vila Frescainha (São Martinho e São Pedro)</t>
  </si>
  <si>
    <t xml:space="preserve">030294</t>
  </si>
  <si>
    <t xml:space="preserve">União das freguesias de Campo e Tamel (São Pedro Fins)</t>
  </si>
  <si>
    <t xml:space="preserve">030295</t>
  </si>
  <si>
    <t xml:space="preserve">União das freguesias de Carreira e Fonte Coberta</t>
  </si>
  <si>
    <t xml:space="preserve">030296</t>
  </si>
  <si>
    <t xml:space="preserve">União das freguesias de Chorente, Góios, Courel, Pedra Furada e Gueral</t>
  </si>
  <si>
    <t xml:space="preserve">030297</t>
  </si>
  <si>
    <t xml:space="preserve">União das freguesias de Creixomil e Mariz</t>
  </si>
  <si>
    <t xml:space="preserve">030298</t>
  </si>
  <si>
    <t xml:space="preserve">União das freguesias de Durrães e Tregosa</t>
  </si>
  <si>
    <t xml:space="preserve">030299</t>
  </si>
  <si>
    <t xml:space="preserve">União das freguesias de Gamil e Midões</t>
  </si>
  <si>
    <t xml:space="preserve">0302FA</t>
  </si>
  <si>
    <t xml:space="preserve">União das freguesias de Milhazes, Vilar de Figos e Faria</t>
  </si>
  <si>
    <t xml:space="preserve">0302FB</t>
  </si>
  <si>
    <t xml:space="preserve">União das freguesias de Negreiros e Chavão</t>
  </si>
  <si>
    <t xml:space="preserve">0302FC</t>
  </si>
  <si>
    <t xml:space="preserve">União das freguesias de Quintiães e Aguiar</t>
  </si>
  <si>
    <t xml:space="preserve">0302FD</t>
  </si>
  <si>
    <t xml:space="preserve">União das freguesias de Sequeade e Bastuço (São João e Santo Estevão)</t>
  </si>
  <si>
    <t xml:space="preserve">0302FE</t>
  </si>
  <si>
    <t xml:space="preserve">União das freguesias de Silveiros e Rio Covo (Santa Eulália)</t>
  </si>
  <si>
    <t xml:space="preserve">0302FF</t>
  </si>
  <si>
    <t xml:space="preserve">União das freguesias de Tamel (Santa Leocádia) e Vilar do Monte</t>
  </si>
  <si>
    <t xml:space="preserve">0302FG</t>
  </si>
  <si>
    <t xml:space="preserve">União das freguesias de Viatodos, Grimancelos, Minhotães e Monte de Fralães</t>
  </si>
  <si>
    <t xml:space="preserve">0302FH</t>
  </si>
  <si>
    <t xml:space="preserve">União das freguesias de Vila Cova e Feitos</t>
  </si>
  <si>
    <t xml:space="preserve">030301</t>
  </si>
  <si>
    <t xml:space="preserve">Adaúfe</t>
  </si>
  <si>
    <t xml:space="preserve">0303</t>
  </si>
  <si>
    <t xml:space="preserve">Braga</t>
  </si>
  <si>
    <t xml:space="preserve">030312</t>
  </si>
  <si>
    <t xml:space="preserve">030313</t>
  </si>
  <si>
    <t xml:space="preserve">Esporões</t>
  </si>
  <si>
    <t xml:space="preserve">030315</t>
  </si>
  <si>
    <t xml:space="preserve">Figueiredo</t>
  </si>
  <si>
    <t xml:space="preserve">030319</t>
  </si>
  <si>
    <t xml:space="preserve">Gualtar</t>
  </si>
  <si>
    <t xml:space="preserve">030322</t>
  </si>
  <si>
    <t xml:space="preserve">Lamas</t>
  </si>
  <si>
    <t xml:space="preserve">030325</t>
  </si>
  <si>
    <t xml:space="preserve">Mire de Tibães</t>
  </si>
  <si>
    <t xml:space="preserve">030330</t>
  </si>
  <si>
    <t xml:space="preserve">Padim da Graça</t>
  </si>
  <si>
    <t xml:space="preserve">030331</t>
  </si>
  <si>
    <t xml:space="preserve">Palmeira</t>
  </si>
  <si>
    <t xml:space="preserve">030334</t>
  </si>
  <si>
    <t xml:space="preserve">Pedralva</t>
  </si>
  <si>
    <t xml:space="preserve">030336</t>
  </si>
  <si>
    <t xml:space="preserve">Priscos</t>
  </si>
  <si>
    <t xml:space="preserve">030338</t>
  </si>
  <si>
    <t xml:space="preserve">Ruilhe</t>
  </si>
  <si>
    <t xml:space="preserve">030349</t>
  </si>
  <si>
    <t xml:space="preserve">Braga (São Vicente)</t>
  </si>
  <si>
    <t xml:space="preserve">030351</t>
  </si>
  <si>
    <t xml:space="preserve">Braga (São Vítor)</t>
  </si>
  <si>
    <t xml:space="preserve">030354</t>
  </si>
  <si>
    <t xml:space="preserve">Sequeira</t>
  </si>
  <si>
    <t xml:space="preserve">030355</t>
  </si>
  <si>
    <t xml:space="preserve">Sobreposta</t>
  </si>
  <si>
    <t xml:space="preserve">030356</t>
  </si>
  <si>
    <t xml:space="preserve">Tadim</t>
  </si>
  <si>
    <t xml:space="preserve">030357</t>
  </si>
  <si>
    <t xml:space="preserve">Tebosa</t>
  </si>
  <si>
    <t xml:space="preserve">030363</t>
  </si>
  <si>
    <t xml:space="preserve">União das freguesias de Arentim e Cunha</t>
  </si>
  <si>
    <t xml:space="preserve">030364</t>
  </si>
  <si>
    <t xml:space="preserve">União das freguesias de Braga (Maximinos, Sé e Cividade)</t>
  </si>
  <si>
    <t xml:space="preserve">030365</t>
  </si>
  <si>
    <t xml:space="preserve">União das freguesias de Braga (São José de São Lázaro e São João do Souto)</t>
  </si>
  <si>
    <t xml:space="preserve">030366</t>
  </si>
  <si>
    <t xml:space="preserve">União das freguesias de Cabreiros e Passos (São Julião)</t>
  </si>
  <si>
    <t xml:space="preserve">030367</t>
  </si>
  <si>
    <t xml:space="preserve">União das freguesias de Celeirós, Aveleda e Vimieiro</t>
  </si>
  <si>
    <t xml:space="preserve">030368</t>
  </si>
  <si>
    <t xml:space="preserve">União das freguesias de Crespos e Pousada</t>
  </si>
  <si>
    <t xml:space="preserve">030369</t>
  </si>
  <si>
    <t xml:space="preserve">União das freguesias de Escudeiros e Penso (Santo Estêvão e São Vicente)</t>
  </si>
  <si>
    <t xml:space="preserve">030370</t>
  </si>
  <si>
    <t xml:space="preserve">União das freguesias de Este (São Pedro e São Mamede)</t>
  </si>
  <si>
    <t xml:space="preserve">030371</t>
  </si>
  <si>
    <t xml:space="preserve">União das freguesias de Ferreiros e Gondizalves</t>
  </si>
  <si>
    <t xml:space="preserve">030372</t>
  </si>
  <si>
    <t xml:space="preserve">União das freguesias de Guisande e Oliveira (São Pedro)</t>
  </si>
  <si>
    <t xml:space="preserve">030373</t>
  </si>
  <si>
    <t xml:space="preserve">União das freguesias de Lomar e Arcos</t>
  </si>
  <si>
    <t xml:space="preserve">030374</t>
  </si>
  <si>
    <t xml:space="preserve">União das freguesias de Merelim (São Paio), Panoias e Parada de Tibães</t>
  </si>
  <si>
    <t xml:space="preserve">030375</t>
  </si>
  <si>
    <t xml:space="preserve">União das freguesias de Merelim (São Pedro) e Frossos</t>
  </si>
  <si>
    <t xml:space="preserve">030376</t>
  </si>
  <si>
    <t xml:space="preserve">União das freguesias de Morreira e Trandeiras</t>
  </si>
  <si>
    <t xml:space="preserve">030377</t>
  </si>
  <si>
    <t xml:space="preserve">União das freguesias de Nogueira, Fraião e Lamaçães</t>
  </si>
  <si>
    <t xml:space="preserve">030378</t>
  </si>
  <si>
    <t xml:space="preserve">União das freguesias de Nogueiró e Tenões</t>
  </si>
  <si>
    <t xml:space="preserve">030379</t>
  </si>
  <si>
    <t xml:space="preserve">União das freguesias de Real, Dume e Semelhe</t>
  </si>
  <si>
    <t xml:space="preserve">030380</t>
  </si>
  <si>
    <t xml:space="preserve">União das freguesias de Santa Lucrécia de Algeriz e Navarra</t>
  </si>
  <si>
    <t xml:space="preserve">030381</t>
  </si>
  <si>
    <t xml:space="preserve">União das freguesias de Vilaça e Fradelos</t>
  </si>
  <si>
    <t xml:space="preserve">030401</t>
  </si>
  <si>
    <t xml:space="preserve">Abadim</t>
  </si>
  <si>
    <t xml:space="preserve">0304</t>
  </si>
  <si>
    <t xml:space="preserve">Cabeceiras de Basto</t>
  </si>
  <si>
    <t xml:space="preserve">030404</t>
  </si>
  <si>
    <t xml:space="preserve">Basto</t>
  </si>
  <si>
    <t xml:space="preserve">030405</t>
  </si>
  <si>
    <t xml:space="preserve">Bucos</t>
  </si>
  <si>
    <t xml:space="preserve">030406</t>
  </si>
  <si>
    <t xml:space="preserve">030407</t>
  </si>
  <si>
    <t xml:space="preserve">Cavez</t>
  </si>
  <si>
    <t xml:space="preserve">030408</t>
  </si>
  <si>
    <t xml:space="preserve">Faia</t>
  </si>
  <si>
    <t xml:space="preserve">030413</t>
  </si>
  <si>
    <t xml:space="preserve">Pedraça</t>
  </si>
  <si>
    <t xml:space="preserve">030415</t>
  </si>
  <si>
    <t xml:space="preserve">Rio Douro</t>
  </si>
  <si>
    <t xml:space="preserve">030418</t>
  </si>
  <si>
    <t xml:space="preserve">União das freguesias de Alvite e Passos</t>
  </si>
  <si>
    <t xml:space="preserve">030419</t>
  </si>
  <si>
    <t xml:space="preserve">União das freguesias de Arco de Baúlhe e Vila Nune</t>
  </si>
  <si>
    <t xml:space="preserve">030420</t>
  </si>
  <si>
    <t xml:space="preserve">União das freguesias de Gondiães e Vilar de Cunhas</t>
  </si>
  <si>
    <t xml:space="preserve">030421</t>
  </si>
  <si>
    <t xml:space="preserve">União das freguesias de Refojos de Basto, Outeiro e Painzela</t>
  </si>
  <si>
    <t xml:space="preserve">030501</t>
  </si>
  <si>
    <t xml:space="preserve">Agilde</t>
  </si>
  <si>
    <t xml:space="preserve">0305</t>
  </si>
  <si>
    <t xml:space="preserve">Celorico de Basto</t>
  </si>
  <si>
    <t xml:space="preserve">030502</t>
  </si>
  <si>
    <t xml:space="preserve">Arnóia</t>
  </si>
  <si>
    <t xml:space="preserve">030503</t>
  </si>
  <si>
    <t xml:space="preserve">Borba de Montanha</t>
  </si>
  <si>
    <t xml:space="preserve">030508</t>
  </si>
  <si>
    <t xml:space="preserve">Codeçoso</t>
  </si>
  <si>
    <t xml:space="preserve">030510</t>
  </si>
  <si>
    <t xml:space="preserve">Fervença</t>
  </si>
  <si>
    <t xml:space="preserve">030515</t>
  </si>
  <si>
    <t xml:space="preserve">Moreira do Castelo</t>
  </si>
  <si>
    <t xml:space="preserve">030517</t>
  </si>
  <si>
    <t xml:space="preserve">Rego</t>
  </si>
  <si>
    <t xml:space="preserve">030518</t>
  </si>
  <si>
    <t xml:space="preserve">Ribas</t>
  </si>
  <si>
    <t xml:space="preserve">030520</t>
  </si>
  <si>
    <t xml:space="preserve">Basto (São Clemente)</t>
  </si>
  <si>
    <t xml:space="preserve">030521</t>
  </si>
  <si>
    <t xml:space="preserve">Vale de Bouro</t>
  </si>
  <si>
    <t xml:space="preserve">030523</t>
  </si>
  <si>
    <t xml:space="preserve">União das freguesias de Britelo, Gémeos e Ourilhe</t>
  </si>
  <si>
    <t xml:space="preserve">030524</t>
  </si>
  <si>
    <t xml:space="preserve">União das freguesias de Caçarilhe e Infesta</t>
  </si>
  <si>
    <t xml:space="preserve">030525</t>
  </si>
  <si>
    <t xml:space="preserve">União das freguesias de Canedo de Basto e Corgo</t>
  </si>
  <si>
    <t xml:space="preserve">030526</t>
  </si>
  <si>
    <t xml:space="preserve">União das freguesias de Carvalho e Basto (Santa Tecla)</t>
  </si>
  <si>
    <t xml:space="preserve">030527</t>
  </si>
  <si>
    <t xml:space="preserve">União das freguesias de Veade, Gagos e Molares</t>
  </si>
  <si>
    <t xml:space="preserve">030601</t>
  </si>
  <si>
    <t xml:space="preserve">Antas</t>
  </si>
  <si>
    <t xml:space="preserve">0306</t>
  </si>
  <si>
    <t xml:space="preserve">Esposende</t>
  </si>
  <si>
    <t xml:space="preserve">030608</t>
  </si>
  <si>
    <t xml:space="preserve">Forjães</t>
  </si>
  <si>
    <t xml:space="preserve">030610</t>
  </si>
  <si>
    <t xml:space="preserve">Gemeses</t>
  </si>
  <si>
    <t xml:space="preserve">030615</t>
  </si>
  <si>
    <t xml:space="preserve">Vila Chã</t>
  </si>
  <si>
    <t xml:space="preserve">030616</t>
  </si>
  <si>
    <t xml:space="preserve">União das freguesias de Apúlia e Fão</t>
  </si>
  <si>
    <t xml:space="preserve">030617</t>
  </si>
  <si>
    <t xml:space="preserve">União das freguesias de Belinho e Mar</t>
  </si>
  <si>
    <t xml:space="preserve">030618</t>
  </si>
  <si>
    <t xml:space="preserve">União das freguesias de Esposende, Marinhas e Gandra</t>
  </si>
  <si>
    <t xml:space="preserve">030619</t>
  </si>
  <si>
    <t xml:space="preserve">União das freguesias de Fonte Boa e Rio Tinto</t>
  </si>
  <si>
    <t xml:space="preserve">030620</t>
  </si>
  <si>
    <t xml:space="preserve">União das freguesias de Palmeira de Faro e Curvos</t>
  </si>
  <si>
    <t xml:space="preserve">030705</t>
  </si>
  <si>
    <t xml:space="preserve">Armil</t>
  </si>
  <si>
    <t xml:space="preserve">0307</t>
  </si>
  <si>
    <t xml:space="preserve">Fafe</t>
  </si>
  <si>
    <t xml:space="preserve">030708</t>
  </si>
  <si>
    <t xml:space="preserve">Estorãos</t>
  </si>
  <si>
    <t xml:space="preserve">030709</t>
  </si>
  <si>
    <t xml:space="preserve">030712</t>
  </si>
  <si>
    <t xml:space="preserve">030714</t>
  </si>
  <si>
    <t xml:space="preserve">Golães</t>
  </si>
  <si>
    <t xml:space="preserve">030716</t>
  </si>
  <si>
    <t xml:space="preserve">Medelo</t>
  </si>
  <si>
    <t xml:space="preserve">030719</t>
  </si>
  <si>
    <t xml:space="preserve">Paços</t>
  </si>
  <si>
    <t xml:space="preserve">030722</t>
  </si>
  <si>
    <t xml:space="preserve">Quinchães</t>
  </si>
  <si>
    <t xml:space="preserve">030723</t>
  </si>
  <si>
    <t xml:space="preserve">Regadas</t>
  </si>
  <si>
    <t xml:space="preserve">030724</t>
  </si>
  <si>
    <t xml:space="preserve">Revelhe</t>
  </si>
  <si>
    <t xml:space="preserve">030725</t>
  </si>
  <si>
    <t xml:space="preserve">Ribeiros</t>
  </si>
  <si>
    <t xml:space="preserve">030726</t>
  </si>
  <si>
    <t xml:space="preserve">Arões (Santa Cristina)</t>
  </si>
  <si>
    <t xml:space="preserve">030728</t>
  </si>
  <si>
    <t xml:space="preserve">São Gens</t>
  </si>
  <si>
    <t xml:space="preserve">030729</t>
  </si>
  <si>
    <t xml:space="preserve">Silvares (São Martinho)</t>
  </si>
  <si>
    <t xml:space="preserve">030730</t>
  </si>
  <si>
    <t xml:space="preserve">Arões (São Romão)</t>
  </si>
  <si>
    <t xml:space="preserve">030733</t>
  </si>
  <si>
    <t xml:space="preserve">Travassós</t>
  </si>
  <si>
    <t xml:space="preserve">030736</t>
  </si>
  <si>
    <t xml:space="preserve">Vinhós</t>
  </si>
  <si>
    <t xml:space="preserve">030737</t>
  </si>
  <si>
    <t xml:space="preserve">União de freguesias de Aboim, Felgueiras, Gontim e Pedraído</t>
  </si>
  <si>
    <t xml:space="preserve">030738</t>
  </si>
  <si>
    <t xml:space="preserve">União de freguesias de Agrela e Serafão</t>
  </si>
  <si>
    <t xml:space="preserve">030739</t>
  </si>
  <si>
    <t xml:space="preserve">União de freguesias de Antime e Silvares (São Clemente)</t>
  </si>
  <si>
    <t xml:space="preserve">030740</t>
  </si>
  <si>
    <t xml:space="preserve">União de freguesias de Ardegão, Arnozela e Seidões</t>
  </si>
  <si>
    <t xml:space="preserve">030741</t>
  </si>
  <si>
    <t xml:space="preserve">União de freguesias de Cepães e Fareja</t>
  </si>
  <si>
    <t xml:space="preserve">030742</t>
  </si>
  <si>
    <t xml:space="preserve">União de freguesias de Freitas e Vila Cova</t>
  </si>
  <si>
    <t xml:space="preserve">030743</t>
  </si>
  <si>
    <t xml:space="preserve">União de freguesias de Monte e Queimadela</t>
  </si>
  <si>
    <t xml:space="preserve">030744</t>
  </si>
  <si>
    <t xml:space="preserve">União de freguesias de Moreira do Rei e Várzea Cova</t>
  </si>
  <si>
    <t xml:space="preserve">030801</t>
  </si>
  <si>
    <t xml:space="preserve">Aldão</t>
  </si>
  <si>
    <t xml:space="preserve">0308</t>
  </si>
  <si>
    <t xml:space="preserve">Guimarães</t>
  </si>
  <si>
    <t xml:space="preserve">030804</t>
  </si>
  <si>
    <t xml:space="preserve">Azurém</t>
  </si>
  <si>
    <t xml:space="preserve">030806</t>
  </si>
  <si>
    <t xml:space="preserve">Barco</t>
  </si>
  <si>
    <t xml:space="preserve">030807</t>
  </si>
  <si>
    <t xml:space="preserve">Brito</t>
  </si>
  <si>
    <t xml:space="preserve">030808</t>
  </si>
  <si>
    <t xml:space="preserve">Caldelas</t>
  </si>
  <si>
    <t xml:space="preserve">030812</t>
  </si>
  <si>
    <t xml:space="preserve">Costa</t>
  </si>
  <si>
    <t xml:space="preserve">030813</t>
  </si>
  <si>
    <t xml:space="preserve">Creixomil</t>
  </si>
  <si>
    <t xml:space="preserve">030815</t>
  </si>
  <si>
    <t xml:space="preserve">Fermentões</t>
  </si>
  <si>
    <t xml:space="preserve">030820</t>
  </si>
  <si>
    <t xml:space="preserve">Gonça</t>
  </si>
  <si>
    <t xml:space="preserve">030821</t>
  </si>
  <si>
    <t xml:space="preserve">Gondar</t>
  </si>
  <si>
    <t xml:space="preserve">030823</t>
  </si>
  <si>
    <t xml:space="preserve">Guardizela</t>
  </si>
  <si>
    <t xml:space="preserve">030824</t>
  </si>
  <si>
    <t xml:space="preserve">Infantas</t>
  </si>
  <si>
    <t xml:space="preserve">030827</t>
  </si>
  <si>
    <t xml:space="preserve">Longos</t>
  </si>
  <si>
    <t xml:space="preserve">030828</t>
  </si>
  <si>
    <t xml:space="preserve">Lordelo</t>
  </si>
  <si>
    <t xml:space="preserve">030830</t>
  </si>
  <si>
    <t xml:space="preserve">Mesão Frio</t>
  </si>
  <si>
    <t xml:space="preserve">030831</t>
  </si>
  <si>
    <t xml:space="preserve">Moreira de Cónegos</t>
  </si>
  <si>
    <t xml:space="preserve">030832</t>
  </si>
  <si>
    <t xml:space="preserve">Nespereira</t>
  </si>
  <si>
    <t xml:space="preserve">030835</t>
  </si>
  <si>
    <t xml:space="preserve">Pencelo</t>
  </si>
  <si>
    <t xml:space="preserve">030836</t>
  </si>
  <si>
    <t xml:space="preserve">Pinheiro</t>
  </si>
  <si>
    <t xml:space="preserve">030837</t>
  </si>
  <si>
    <t xml:space="preserve">Polvoreira</t>
  </si>
  <si>
    <t xml:space="preserve">030838</t>
  </si>
  <si>
    <t xml:space="preserve">Ponte</t>
  </si>
  <si>
    <t xml:space="preserve">030840</t>
  </si>
  <si>
    <t xml:space="preserve">Ronfe</t>
  </si>
  <si>
    <t xml:space="preserve">030842</t>
  </si>
  <si>
    <t xml:space="preserve">Prazins (Santa Eufémia)</t>
  </si>
  <si>
    <t xml:space="preserve">030850</t>
  </si>
  <si>
    <t xml:space="preserve">Selho (São Cristóvão)</t>
  </si>
  <si>
    <t xml:space="preserve">030854</t>
  </si>
  <si>
    <t xml:space="preserve">Selho (São Jorge)</t>
  </si>
  <si>
    <t xml:space="preserve">030857</t>
  </si>
  <si>
    <t xml:space="preserve">Candoso (São Martinho)</t>
  </si>
  <si>
    <t xml:space="preserve">030858</t>
  </si>
  <si>
    <t xml:space="preserve">Sande (São Martinho)</t>
  </si>
  <si>
    <t xml:space="preserve">030865</t>
  </si>
  <si>
    <t xml:space="preserve">São Torcato</t>
  </si>
  <si>
    <t xml:space="preserve">030866</t>
  </si>
  <si>
    <t xml:space="preserve">Serzedelo</t>
  </si>
  <si>
    <t xml:space="preserve">030868</t>
  </si>
  <si>
    <t xml:space="preserve">Silvares</t>
  </si>
  <si>
    <t xml:space="preserve">030871</t>
  </si>
  <si>
    <t xml:space="preserve">Urgezes</t>
  </si>
  <si>
    <t xml:space="preserve">030875</t>
  </si>
  <si>
    <t xml:space="preserve">União das freguesias de Abação e Gémeos</t>
  </si>
  <si>
    <t xml:space="preserve">030876</t>
  </si>
  <si>
    <t xml:space="preserve">União das freguesias de Airão Santa Maria, Airão São João e Vermil</t>
  </si>
  <si>
    <t xml:space="preserve">030877</t>
  </si>
  <si>
    <t xml:space="preserve">União das freguesias de Arosa e Castelões</t>
  </si>
  <si>
    <t xml:space="preserve">030878</t>
  </si>
  <si>
    <t xml:space="preserve">União das freguesias de Atães e Rendufe</t>
  </si>
  <si>
    <t xml:space="preserve">030879</t>
  </si>
  <si>
    <t xml:space="preserve">União das freguesias de Briteiros Santo Estêvão e Donim</t>
  </si>
  <si>
    <t xml:space="preserve">030880</t>
  </si>
  <si>
    <t xml:space="preserve">União das freguesias de Briteiros São Salvador e Briteiros Santa Leocádia</t>
  </si>
  <si>
    <t xml:space="preserve">030881</t>
  </si>
  <si>
    <t xml:space="preserve">União das freguesias de Candoso São Tiago e Mascotelos</t>
  </si>
  <si>
    <t xml:space="preserve">030882</t>
  </si>
  <si>
    <t xml:space="preserve">União das freguesias de Conde e Gandarela</t>
  </si>
  <si>
    <t xml:space="preserve">030883</t>
  </si>
  <si>
    <t xml:space="preserve">União das freguesias de Leitões, Oleiros e Figueiredo</t>
  </si>
  <si>
    <t xml:space="preserve">030884</t>
  </si>
  <si>
    <t xml:space="preserve">União das freguesias de Oliveira, São Paio e São Sebastião</t>
  </si>
  <si>
    <t xml:space="preserve">030885</t>
  </si>
  <si>
    <t xml:space="preserve">União das freguesias de Prazins Santo Tirso e Corvite</t>
  </si>
  <si>
    <t xml:space="preserve">030886</t>
  </si>
  <si>
    <t xml:space="preserve">União das freguesias de Sande São Lourenço e Balazar</t>
  </si>
  <si>
    <t xml:space="preserve">030887</t>
  </si>
  <si>
    <t xml:space="preserve">União das freguesias de Sande Vila Nova e Sande São Clemente</t>
  </si>
  <si>
    <t xml:space="preserve">030888</t>
  </si>
  <si>
    <t xml:space="preserve">União das freguesias de Selho São Lourenço e Gominhães</t>
  </si>
  <si>
    <t xml:space="preserve">030889</t>
  </si>
  <si>
    <t xml:space="preserve">União das freguesias de Serzedo e Calvos</t>
  </si>
  <si>
    <t xml:space="preserve">030890</t>
  </si>
  <si>
    <t xml:space="preserve">União das freguesias de Souto Santa Maria, Souto São Salvador e Gondomar</t>
  </si>
  <si>
    <t xml:space="preserve">030891</t>
  </si>
  <si>
    <t xml:space="preserve">União das freguesias de Tabuadelo e São Faustino</t>
  </si>
  <si>
    <t xml:space="preserve">030906</t>
  </si>
  <si>
    <t xml:space="preserve">Covelas</t>
  </si>
  <si>
    <t xml:space="preserve">0309</t>
  </si>
  <si>
    <t xml:space="preserve">Póvoa de Lanhoso</t>
  </si>
  <si>
    <t xml:space="preserve">030908</t>
  </si>
  <si>
    <t xml:space="preserve">Ferreiros</t>
  </si>
  <si>
    <t xml:space="preserve">030912</t>
  </si>
  <si>
    <t xml:space="preserve">Galegos</t>
  </si>
  <si>
    <t xml:space="preserve">030913</t>
  </si>
  <si>
    <t xml:space="preserve">Garfe</t>
  </si>
  <si>
    <t xml:space="preserve">030914</t>
  </si>
  <si>
    <t xml:space="preserve">Geraz do Minho</t>
  </si>
  <si>
    <t xml:space="preserve">030915</t>
  </si>
  <si>
    <t xml:space="preserve">Lanhoso</t>
  </si>
  <si>
    <t xml:space="preserve">030917</t>
  </si>
  <si>
    <t xml:space="preserve">Monsul</t>
  </si>
  <si>
    <t xml:space="preserve">030919</t>
  </si>
  <si>
    <t xml:space="preserve">Póvoa de Lanhoso (Nossa Senhora do Amparo)</t>
  </si>
  <si>
    <t xml:space="preserve">030921</t>
  </si>
  <si>
    <t xml:space="preserve">Rendufinho</t>
  </si>
  <si>
    <t xml:space="preserve">030922</t>
  </si>
  <si>
    <t xml:space="preserve">Santo Emilião</t>
  </si>
  <si>
    <t xml:space="preserve">030923</t>
  </si>
  <si>
    <t xml:space="preserve">São João de Rei</t>
  </si>
  <si>
    <t xml:space="preserve">030924</t>
  </si>
  <si>
    <t xml:space="preserve">030925</t>
  </si>
  <si>
    <t xml:space="preserve">Sobradelo da Goma</t>
  </si>
  <si>
    <t xml:space="preserve">030926</t>
  </si>
  <si>
    <t xml:space="preserve">Taíde</t>
  </si>
  <si>
    <t xml:space="preserve">030927</t>
  </si>
  <si>
    <t xml:space="preserve">Travassos</t>
  </si>
  <si>
    <t xml:space="preserve">030929</t>
  </si>
  <si>
    <t xml:space="preserve">Vilela</t>
  </si>
  <si>
    <t xml:space="preserve">030930</t>
  </si>
  <si>
    <t xml:space="preserve">União das freguesias de Águas Santas e Moure</t>
  </si>
  <si>
    <t xml:space="preserve">030931</t>
  </si>
  <si>
    <t xml:space="preserve">União das freguesias de Calvos e Frades</t>
  </si>
  <si>
    <t xml:space="preserve">030932</t>
  </si>
  <si>
    <t xml:space="preserve">União das freguesias de Campos e Louredo</t>
  </si>
  <si>
    <t xml:space="preserve">030933</t>
  </si>
  <si>
    <t xml:space="preserve">União das freguesias de Esperança e Brunhais</t>
  </si>
  <si>
    <t xml:space="preserve">030934</t>
  </si>
  <si>
    <t xml:space="preserve">União das freguesias de Fonte Arcada e Oliveira</t>
  </si>
  <si>
    <t xml:space="preserve">030935</t>
  </si>
  <si>
    <t xml:space="preserve">União das freguesias de Verim, Friande e Ajude</t>
  </si>
  <si>
    <t xml:space="preserve">031001</t>
  </si>
  <si>
    <t xml:space="preserve">Balança</t>
  </si>
  <si>
    <t xml:space="preserve">0310</t>
  </si>
  <si>
    <t xml:space="preserve">Terras de Bouro</t>
  </si>
  <si>
    <t xml:space="preserve">031003</t>
  </si>
  <si>
    <t xml:space="preserve">Campo do Gerês</t>
  </si>
  <si>
    <t xml:space="preserve">031004</t>
  </si>
  <si>
    <t xml:space="preserve">Carvalheira</t>
  </si>
  <si>
    <t xml:space="preserve">031008</t>
  </si>
  <si>
    <t xml:space="preserve">Covide</t>
  </si>
  <si>
    <t xml:space="preserve">031009</t>
  </si>
  <si>
    <t xml:space="preserve">Gondoriz</t>
  </si>
  <si>
    <t xml:space="preserve">031010</t>
  </si>
  <si>
    <t xml:space="preserve">Moimenta</t>
  </si>
  <si>
    <t xml:space="preserve">031012</t>
  </si>
  <si>
    <t xml:space="preserve">Ribeira</t>
  </si>
  <si>
    <t xml:space="preserve">031013</t>
  </si>
  <si>
    <t xml:space="preserve">Rio Caldo</t>
  </si>
  <si>
    <t xml:space="preserve">031014</t>
  </si>
  <si>
    <t xml:space="preserve">Souto</t>
  </si>
  <si>
    <t xml:space="preserve">031015</t>
  </si>
  <si>
    <t xml:space="preserve">Valdosende</t>
  </si>
  <si>
    <t xml:space="preserve">031017</t>
  </si>
  <si>
    <t xml:space="preserve">Vilar da Veiga</t>
  </si>
  <si>
    <t xml:space="preserve">031018</t>
  </si>
  <si>
    <t xml:space="preserve">União das freguesias de Chamoim e Vilar</t>
  </si>
  <si>
    <t xml:space="preserve">031019</t>
  </si>
  <si>
    <t xml:space="preserve">União das freguesias de Chorense e Monte</t>
  </si>
  <si>
    <t xml:space="preserve">031020</t>
  </si>
  <si>
    <t xml:space="preserve">União das freguesias de Cibões e Brufe</t>
  </si>
  <si>
    <t xml:space="preserve">031105</t>
  </si>
  <si>
    <t xml:space="preserve">Cantelães</t>
  </si>
  <si>
    <t xml:space="preserve">0311</t>
  </si>
  <si>
    <t xml:space="preserve">Vieira do Minho</t>
  </si>
  <si>
    <t xml:space="preserve">031107</t>
  </si>
  <si>
    <t xml:space="preserve">Eira Vedra</t>
  </si>
  <si>
    <t xml:space="preserve">031108</t>
  </si>
  <si>
    <t xml:space="preserve">Guilhofrei</t>
  </si>
  <si>
    <t xml:space="preserve">031109</t>
  </si>
  <si>
    <t xml:space="preserve">Louredo</t>
  </si>
  <si>
    <t xml:space="preserve">031110</t>
  </si>
  <si>
    <t xml:space="preserve">Mosteiro</t>
  </si>
  <si>
    <t xml:space="preserve">031111</t>
  </si>
  <si>
    <t xml:space="preserve">Parada de Bouro</t>
  </si>
  <si>
    <t xml:space="preserve">031112</t>
  </si>
  <si>
    <t xml:space="preserve">031113</t>
  </si>
  <si>
    <t xml:space="preserve">031115</t>
  </si>
  <si>
    <t xml:space="preserve">Salamonde</t>
  </si>
  <si>
    <t xml:space="preserve">031118</t>
  </si>
  <si>
    <t xml:space="preserve">Tabuaças</t>
  </si>
  <si>
    <t xml:space="preserve">031120</t>
  </si>
  <si>
    <t xml:space="preserve">031122</t>
  </si>
  <si>
    <t xml:space="preserve">União das freguesias de Anissó e Soutelo</t>
  </si>
  <si>
    <t xml:space="preserve">031123</t>
  </si>
  <si>
    <t xml:space="preserve">União das freguesias de Anjos e Vilar do Chão</t>
  </si>
  <si>
    <t xml:space="preserve">031124</t>
  </si>
  <si>
    <t xml:space="preserve">União das freguesias de Caniçada e Soengas</t>
  </si>
  <si>
    <t xml:space="preserve">031125</t>
  </si>
  <si>
    <t xml:space="preserve">União das freguesias de Ruivães e Campos</t>
  </si>
  <si>
    <t xml:space="preserve">031126</t>
  </si>
  <si>
    <t xml:space="preserve">União das freguesias de Ventosa e Cova</t>
  </si>
  <si>
    <t xml:space="preserve">031204</t>
  </si>
  <si>
    <t xml:space="preserve">Bairro</t>
  </si>
  <si>
    <t xml:space="preserve">0312</t>
  </si>
  <si>
    <t xml:space="preserve">Vila Nova de Famalicão</t>
  </si>
  <si>
    <t xml:space="preserve">031206</t>
  </si>
  <si>
    <t xml:space="preserve">Brufe</t>
  </si>
  <si>
    <t xml:space="preserve">031210</t>
  </si>
  <si>
    <t xml:space="preserve">Castelões</t>
  </si>
  <si>
    <t xml:space="preserve">031212</t>
  </si>
  <si>
    <t xml:space="preserve">Cruz</t>
  </si>
  <si>
    <t xml:space="preserve">031213</t>
  </si>
  <si>
    <t xml:space="preserve">Delães</t>
  </si>
  <si>
    <t xml:space="preserve">031215</t>
  </si>
  <si>
    <t xml:space="preserve">Fradelos</t>
  </si>
  <si>
    <t xml:space="preserve">031216</t>
  </si>
  <si>
    <t xml:space="preserve">Gavião</t>
  </si>
  <si>
    <t xml:space="preserve">031219</t>
  </si>
  <si>
    <t xml:space="preserve">Joane</t>
  </si>
  <si>
    <t xml:space="preserve">031221</t>
  </si>
  <si>
    <t xml:space="preserve">Landim</t>
  </si>
  <si>
    <t xml:space="preserve">031223</t>
  </si>
  <si>
    <t xml:space="preserve">Louro</t>
  </si>
  <si>
    <t xml:space="preserve">031224</t>
  </si>
  <si>
    <t xml:space="preserve">Lousado</t>
  </si>
  <si>
    <t xml:space="preserve">031225</t>
  </si>
  <si>
    <t xml:space="preserve">Mogege</t>
  </si>
  <si>
    <t xml:space="preserve">031227</t>
  </si>
  <si>
    <t xml:space="preserve">Nine</t>
  </si>
  <si>
    <t xml:space="preserve">031230</t>
  </si>
  <si>
    <t xml:space="preserve">Pedome</t>
  </si>
  <si>
    <t xml:space="preserve">031232</t>
  </si>
  <si>
    <t xml:space="preserve">Pousada de Saramagos</t>
  </si>
  <si>
    <t xml:space="preserve">031233</t>
  </si>
  <si>
    <t xml:space="preserve">Requião</t>
  </si>
  <si>
    <t xml:space="preserve">031234</t>
  </si>
  <si>
    <t xml:space="preserve">Riba de Ave</t>
  </si>
  <si>
    <t xml:space="preserve">031235</t>
  </si>
  <si>
    <t xml:space="preserve">Ribeirão</t>
  </si>
  <si>
    <t xml:space="preserve">031239</t>
  </si>
  <si>
    <t xml:space="preserve">Oliveira (Santa Maria)</t>
  </si>
  <si>
    <t xml:space="preserve">031241</t>
  </si>
  <si>
    <t xml:space="preserve">Vale (São Martinho)</t>
  </si>
  <si>
    <t xml:space="preserve">031242</t>
  </si>
  <si>
    <t xml:space="preserve">Oliveira (São Mateus)</t>
  </si>
  <si>
    <t xml:space="preserve">031247</t>
  </si>
  <si>
    <t xml:space="preserve">Vermoim</t>
  </si>
  <si>
    <t xml:space="preserve">031249</t>
  </si>
  <si>
    <t xml:space="preserve">Vilarinho das Cambas</t>
  </si>
  <si>
    <t xml:space="preserve">031250</t>
  </si>
  <si>
    <t xml:space="preserve">União das freguesias de Antas e Abade de Vermoim</t>
  </si>
  <si>
    <t xml:space="preserve">031251</t>
  </si>
  <si>
    <t xml:space="preserve">União das freguesias de Arnoso (Santa Maria e Santa Eulália) e Sezures</t>
  </si>
  <si>
    <t xml:space="preserve">031252</t>
  </si>
  <si>
    <t xml:space="preserve">União das freguesias de Avidos e Lagoa</t>
  </si>
  <si>
    <t xml:space="preserve">031253</t>
  </si>
  <si>
    <t xml:space="preserve">União das freguesias de Carreira e Bente</t>
  </si>
  <si>
    <t xml:space="preserve">031254</t>
  </si>
  <si>
    <t xml:space="preserve">União das freguesias de Esmeriz e Cabeçudos</t>
  </si>
  <si>
    <t xml:space="preserve">031255</t>
  </si>
  <si>
    <t xml:space="preserve">União das freguesias de Gondifelos, Cavalões e Outiz</t>
  </si>
  <si>
    <t xml:space="preserve">031256</t>
  </si>
  <si>
    <t xml:space="preserve">União das freguesias de Lemenhe, Mouquim e Jesufrei</t>
  </si>
  <si>
    <t xml:space="preserve">031257</t>
  </si>
  <si>
    <t xml:space="preserve">União das freguesias de Ruivães e Novais</t>
  </si>
  <si>
    <t xml:space="preserve">031258</t>
  </si>
  <si>
    <t xml:space="preserve">União das freguesias de Seide</t>
  </si>
  <si>
    <t xml:space="preserve">031259</t>
  </si>
  <si>
    <t xml:space="preserve">União das freguesias de Vale (São Cosme), Telhado e Portela</t>
  </si>
  <si>
    <t xml:space="preserve">031260</t>
  </si>
  <si>
    <t xml:space="preserve">União das freguesias de Vila Nova de Famalicão e Calendário</t>
  </si>
  <si>
    <t xml:space="preserve">031304</t>
  </si>
  <si>
    <t xml:space="preserve">Atiães</t>
  </si>
  <si>
    <t xml:space="preserve">0313</t>
  </si>
  <si>
    <t xml:space="preserve">Vila Verde</t>
  </si>
  <si>
    <t xml:space="preserve">031308</t>
  </si>
  <si>
    <t xml:space="preserve">Cabanelas</t>
  </si>
  <si>
    <t xml:space="preserve">031309</t>
  </si>
  <si>
    <t xml:space="preserve">Cervães</t>
  </si>
  <si>
    <t xml:space="preserve">031311</t>
  </si>
  <si>
    <t xml:space="preserve">Coucieiro</t>
  </si>
  <si>
    <t xml:space="preserve">031313</t>
  </si>
  <si>
    <t xml:space="preserve">Dossãos</t>
  </si>
  <si>
    <t xml:space="preserve">031316</t>
  </si>
  <si>
    <t xml:space="preserve">Freiriz</t>
  </si>
  <si>
    <t xml:space="preserve">031317</t>
  </si>
  <si>
    <t xml:space="preserve">Gême</t>
  </si>
  <si>
    <t xml:space="preserve">031323</t>
  </si>
  <si>
    <t xml:space="preserve">Lage</t>
  </si>
  <si>
    <t xml:space="preserve">031324</t>
  </si>
  <si>
    <t xml:space="preserve">Lanhas</t>
  </si>
  <si>
    <t xml:space="preserve">031325</t>
  </si>
  <si>
    <t xml:space="preserve">Loureira</t>
  </si>
  <si>
    <t xml:space="preserve">031328</t>
  </si>
  <si>
    <t xml:space="preserve">031330</t>
  </si>
  <si>
    <t xml:space="preserve">Oleiros</t>
  </si>
  <si>
    <t xml:space="preserve">031331</t>
  </si>
  <si>
    <t xml:space="preserve">Parada de Gatim</t>
  </si>
  <si>
    <t xml:space="preserve">031335</t>
  </si>
  <si>
    <t xml:space="preserve">Pico</t>
  </si>
  <si>
    <t xml:space="preserve">031337</t>
  </si>
  <si>
    <t xml:space="preserve">031340</t>
  </si>
  <si>
    <t xml:space="preserve">Sabariz</t>
  </si>
  <si>
    <t xml:space="preserve">031342</t>
  </si>
  <si>
    <t xml:space="preserve">Vila de Prado</t>
  </si>
  <si>
    <t xml:space="preserve">031350</t>
  </si>
  <si>
    <t xml:space="preserve">Prado (São Miguel)</t>
  </si>
  <si>
    <t xml:space="preserve">031352</t>
  </si>
  <si>
    <t xml:space="preserve">Soutelo</t>
  </si>
  <si>
    <t xml:space="preserve">031354</t>
  </si>
  <si>
    <t xml:space="preserve">Turiz</t>
  </si>
  <si>
    <t xml:space="preserve">031355</t>
  </si>
  <si>
    <t xml:space="preserve">Valdreu</t>
  </si>
  <si>
    <t xml:space="preserve">031359</t>
  </si>
  <si>
    <t xml:space="preserve">Aboim da Nóbrega e Gondomar</t>
  </si>
  <si>
    <t xml:space="preserve">031360</t>
  </si>
  <si>
    <t xml:space="preserve">União das freguesias da Ribeira do Neiva</t>
  </si>
  <si>
    <t xml:space="preserve">031361</t>
  </si>
  <si>
    <t xml:space="preserve">União das freguesias de Carreiras (São Miguel) e Carreiras (Santiago)</t>
  </si>
  <si>
    <t xml:space="preserve">031362</t>
  </si>
  <si>
    <t xml:space="preserve">União das freguesias de Escariz (São Mamede) e Escariz (São Martinho)</t>
  </si>
  <si>
    <t xml:space="preserve">031363</t>
  </si>
  <si>
    <t xml:space="preserve">União das freguesias de Esqueiros, Nevogilde e Travassós</t>
  </si>
  <si>
    <t xml:space="preserve">031364</t>
  </si>
  <si>
    <t xml:space="preserve">União das freguesias de Marrancos e Arcozelo</t>
  </si>
  <si>
    <t xml:space="preserve">031365</t>
  </si>
  <si>
    <t xml:space="preserve">União das freguesias de Oriz (Santa Marinha) e Oriz (São Miguel)</t>
  </si>
  <si>
    <t xml:space="preserve">031366</t>
  </si>
  <si>
    <t xml:space="preserve">União das freguesias de Pico de Regalados, Gondiães e Mós</t>
  </si>
  <si>
    <t xml:space="preserve">031367</t>
  </si>
  <si>
    <t xml:space="preserve">União das freguesias de Sande, Vilarinho, Barros e Gomide</t>
  </si>
  <si>
    <t xml:space="preserve">031368</t>
  </si>
  <si>
    <t xml:space="preserve">União das freguesias de Valbom (São Pedro), Passô e Valbom (São Martinho)</t>
  </si>
  <si>
    <t xml:space="preserve">031369</t>
  </si>
  <si>
    <t xml:space="preserve">União das freguesias do Vade</t>
  </si>
  <si>
    <t xml:space="preserve">031370</t>
  </si>
  <si>
    <t xml:space="preserve">Vila Verde e Barbudo</t>
  </si>
  <si>
    <t xml:space="preserve">031401</t>
  </si>
  <si>
    <t xml:space="preserve">0314</t>
  </si>
  <si>
    <t xml:space="preserve">Vizela</t>
  </si>
  <si>
    <t xml:space="preserve">031404</t>
  </si>
  <si>
    <t xml:space="preserve">Infias</t>
  </si>
  <si>
    <t xml:space="preserve">031406</t>
  </si>
  <si>
    <t xml:space="preserve">Vizela (Santo Adrião)</t>
  </si>
  <si>
    <t xml:space="preserve">031408</t>
  </si>
  <si>
    <t xml:space="preserve">União das freguesias de Caldas de Vizela (São Miguel e São João)</t>
  </si>
  <si>
    <t xml:space="preserve">031409</t>
  </si>
  <si>
    <t xml:space="preserve">União das freguesias de Tagilde e Vizela (São Paio)</t>
  </si>
  <si>
    <t xml:space="preserve">040102</t>
  </si>
  <si>
    <t xml:space="preserve">Alfândega da Fé</t>
  </si>
  <si>
    <t xml:space="preserve">0401</t>
  </si>
  <si>
    <t xml:space="preserve">040103</t>
  </si>
  <si>
    <t xml:space="preserve">Cerejais</t>
  </si>
  <si>
    <t xml:space="preserve">040111</t>
  </si>
  <si>
    <t xml:space="preserve">Sambade</t>
  </si>
  <si>
    <t xml:space="preserve">040118</t>
  </si>
  <si>
    <t xml:space="preserve">Vilar Chão</t>
  </si>
  <si>
    <t xml:space="preserve">040119</t>
  </si>
  <si>
    <t xml:space="preserve">Vilarelhos</t>
  </si>
  <si>
    <t xml:space="preserve">040120</t>
  </si>
  <si>
    <t xml:space="preserve">Vilares de Vilariça</t>
  </si>
  <si>
    <t xml:space="preserve">040121</t>
  </si>
  <si>
    <t xml:space="preserve">União das freguesias de Agrobom, Saldonha e Vale Pereiro</t>
  </si>
  <si>
    <t xml:space="preserve">040122</t>
  </si>
  <si>
    <t xml:space="preserve">União das freguesias de Eucisia, Gouveia e Valverde</t>
  </si>
  <si>
    <t xml:space="preserve">040123</t>
  </si>
  <si>
    <t xml:space="preserve">União das freguesias de Ferradosa e Sendim da Serra</t>
  </si>
  <si>
    <t xml:space="preserve">040124</t>
  </si>
  <si>
    <t xml:space="preserve">União das freguesias de Gebelim e Soeima</t>
  </si>
  <si>
    <t xml:space="preserve">040125</t>
  </si>
  <si>
    <t xml:space="preserve">União das freguesias de Parada e Sendim da Ribeira</t>
  </si>
  <si>
    <t xml:space="preserve">040126</t>
  </si>
  <si>
    <t xml:space="preserve">União das freguesias de Pombal e Vales</t>
  </si>
  <si>
    <t xml:space="preserve">040201</t>
  </si>
  <si>
    <t xml:space="preserve">Alfaião</t>
  </si>
  <si>
    <t xml:space="preserve">0402</t>
  </si>
  <si>
    <t xml:space="preserve">Bragança</t>
  </si>
  <si>
    <t xml:space="preserve">040203</t>
  </si>
  <si>
    <t xml:space="preserve">Babe</t>
  </si>
  <si>
    <t xml:space="preserve">040204</t>
  </si>
  <si>
    <t xml:space="preserve">Baçal</t>
  </si>
  <si>
    <t xml:space="preserve">040206</t>
  </si>
  <si>
    <t xml:space="preserve">Carragosa</t>
  </si>
  <si>
    <t xml:space="preserve">040209</t>
  </si>
  <si>
    <t xml:space="preserve">Castro de Avelãs</t>
  </si>
  <si>
    <t xml:space="preserve">040210</t>
  </si>
  <si>
    <t xml:space="preserve">Coelhoso</t>
  </si>
  <si>
    <t xml:space="preserve">040212</t>
  </si>
  <si>
    <t xml:space="preserve">Donai</t>
  </si>
  <si>
    <t xml:space="preserve">040213</t>
  </si>
  <si>
    <t xml:space="preserve">Espinhosela</t>
  </si>
  <si>
    <t xml:space="preserve">040215</t>
  </si>
  <si>
    <t xml:space="preserve">França</t>
  </si>
  <si>
    <t xml:space="preserve">040216</t>
  </si>
  <si>
    <t xml:space="preserve">Gimonde</t>
  </si>
  <si>
    <t xml:space="preserve">040217</t>
  </si>
  <si>
    <t xml:space="preserve">Gondesende</t>
  </si>
  <si>
    <t xml:space="preserve">040218</t>
  </si>
  <si>
    <t xml:space="preserve">Gostei</t>
  </si>
  <si>
    <t xml:space="preserve">040219</t>
  </si>
  <si>
    <t xml:space="preserve">Grijó de Parada</t>
  </si>
  <si>
    <t xml:space="preserve">040221</t>
  </si>
  <si>
    <t xml:space="preserve">Macedo do Mato</t>
  </si>
  <si>
    <t xml:space="preserve">040224</t>
  </si>
  <si>
    <t xml:space="preserve">Mós</t>
  </si>
  <si>
    <t xml:space="preserve">040225</t>
  </si>
  <si>
    <t xml:space="preserve">Nogueira</t>
  </si>
  <si>
    <t xml:space="preserve">040226</t>
  </si>
  <si>
    <t xml:space="preserve">Outeiro</t>
  </si>
  <si>
    <t xml:space="preserve">040229</t>
  </si>
  <si>
    <t xml:space="preserve">Parâmio</t>
  </si>
  <si>
    <t xml:space="preserve">040230</t>
  </si>
  <si>
    <t xml:space="preserve">Pinela</t>
  </si>
  <si>
    <t xml:space="preserve">040232</t>
  </si>
  <si>
    <t xml:space="preserve">Quintanilha</t>
  </si>
  <si>
    <t xml:space="preserve">040233</t>
  </si>
  <si>
    <t xml:space="preserve">Quintela de Lampaças</t>
  </si>
  <si>
    <t xml:space="preserve">040234</t>
  </si>
  <si>
    <t xml:space="preserve">Rabal</t>
  </si>
  <si>
    <t xml:space="preserve">040236</t>
  </si>
  <si>
    <t xml:space="preserve">Rebordãos</t>
  </si>
  <si>
    <t xml:space="preserve">040239</t>
  </si>
  <si>
    <t xml:space="preserve">Salsas</t>
  </si>
  <si>
    <t xml:space="preserve">040240</t>
  </si>
  <si>
    <t xml:space="preserve">Samil</t>
  </si>
  <si>
    <t xml:space="preserve">040241</t>
  </si>
  <si>
    <t xml:space="preserve">Santa Comba de Rossas</t>
  </si>
  <si>
    <t xml:space="preserve">040244</t>
  </si>
  <si>
    <t xml:space="preserve">São Pedro de Sarracenos</t>
  </si>
  <si>
    <t xml:space="preserve">040246</t>
  </si>
  <si>
    <t xml:space="preserve">Sendas</t>
  </si>
  <si>
    <t xml:space="preserve">040247</t>
  </si>
  <si>
    <t xml:space="preserve">Serapicos</t>
  </si>
  <si>
    <t xml:space="preserve">040248</t>
  </si>
  <si>
    <t xml:space="preserve">Sortes</t>
  </si>
  <si>
    <t xml:space="preserve">040249</t>
  </si>
  <si>
    <t xml:space="preserve">Zoio</t>
  </si>
  <si>
    <t xml:space="preserve">040250</t>
  </si>
  <si>
    <t xml:space="preserve">União das freguesias de Aveleda e Rio de Onor</t>
  </si>
  <si>
    <t xml:space="preserve">040251</t>
  </si>
  <si>
    <t xml:space="preserve">União das freguesias de Castrelos e Carrazedo</t>
  </si>
  <si>
    <t xml:space="preserve">040252</t>
  </si>
  <si>
    <t xml:space="preserve">União das freguesias de Izeda, Calvelhe e Paradinha Nova</t>
  </si>
  <si>
    <t xml:space="preserve">040253</t>
  </si>
  <si>
    <t xml:space="preserve">União das freguesias de Parada e Faílde</t>
  </si>
  <si>
    <t xml:space="preserve">040254</t>
  </si>
  <si>
    <t xml:space="preserve">União das freguesias de Rebordainhos e Pombares</t>
  </si>
  <si>
    <t xml:space="preserve">040255</t>
  </si>
  <si>
    <t xml:space="preserve">União das freguesias de Rio Frio e Milhão</t>
  </si>
  <si>
    <t xml:space="preserve">040256</t>
  </si>
  <si>
    <t xml:space="preserve">União das freguesias de São Julião de Palácios e Deilão</t>
  </si>
  <si>
    <t xml:space="preserve">040257</t>
  </si>
  <si>
    <t xml:space="preserve">União das freguesias de Sé, Santa Maria e Meixedo</t>
  </si>
  <si>
    <t xml:space="preserve">040304</t>
  </si>
  <si>
    <t xml:space="preserve">Carrazeda de Ansiães</t>
  </si>
  <si>
    <t xml:space="preserve">0403</t>
  </si>
  <si>
    <t xml:space="preserve">040306</t>
  </si>
  <si>
    <t xml:space="preserve">Fonte Longa</t>
  </si>
  <si>
    <t xml:space="preserve">040308</t>
  </si>
  <si>
    <t xml:space="preserve">Linhares</t>
  </si>
  <si>
    <t xml:space="preserve">040309</t>
  </si>
  <si>
    <t xml:space="preserve">Marzagão</t>
  </si>
  <si>
    <t xml:space="preserve">040311</t>
  </si>
  <si>
    <t xml:space="preserve">Parambos</t>
  </si>
  <si>
    <t xml:space="preserve">040312</t>
  </si>
  <si>
    <t xml:space="preserve">Pereiros</t>
  </si>
  <si>
    <t xml:space="preserve">040313</t>
  </si>
  <si>
    <t xml:space="preserve">Pinhal do Norte</t>
  </si>
  <si>
    <t xml:space="preserve">040314</t>
  </si>
  <si>
    <t xml:space="preserve">Pombal</t>
  </si>
  <si>
    <t xml:space="preserve">040316</t>
  </si>
  <si>
    <t xml:space="preserve">Seixo de Ansiães</t>
  </si>
  <si>
    <t xml:space="preserve">040318</t>
  </si>
  <si>
    <t xml:space="preserve">Vilarinho da Castanheira</t>
  </si>
  <si>
    <t xml:space="preserve">040320</t>
  </si>
  <si>
    <t xml:space="preserve">União das freguesias de Amedo e Zedes</t>
  </si>
  <si>
    <t xml:space="preserve">040321</t>
  </si>
  <si>
    <t xml:space="preserve">União das freguesias de Belver e Mogo de Malta</t>
  </si>
  <si>
    <t xml:space="preserve">040322</t>
  </si>
  <si>
    <t xml:space="preserve">União das freguesias de Castanheiro do Norte e Ribalonga</t>
  </si>
  <si>
    <t xml:space="preserve">040323</t>
  </si>
  <si>
    <t xml:space="preserve">União das freguesias de Lavandeira, Beira Grande e Selores</t>
  </si>
  <si>
    <t xml:space="preserve">040404</t>
  </si>
  <si>
    <t xml:space="preserve">Ligares</t>
  </si>
  <si>
    <t xml:space="preserve">0404</t>
  </si>
  <si>
    <t xml:space="preserve">Freixo de Espada à Cinta</t>
  </si>
  <si>
    <t xml:space="preserve">040406</t>
  </si>
  <si>
    <t xml:space="preserve">Poiares</t>
  </si>
  <si>
    <t xml:space="preserve">040407</t>
  </si>
  <si>
    <t xml:space="preserve">União das freguesias de Freixo de Espada à Cinta e Mazouco</t>
  </si>
  <si>
    <t xml:space="preserve">040408</t>
  </si>
  <si>
    <t xml:space="preserve">União das freguesias de Lagoaça e Fornos</t>
  </si>
  <si>
    <t xml:space="preserve">040502</t>
  </si>
  <si>
    <t xml:space="preserve">Amendoeira</t>
  </si>
  <si>
    <t xml:space="preserve">0405</t>
  </si>
  <si>
    <t xml:space="preserve">Macedo de Cavaleiros</t>
  </si>
  <si>
    <t xml:space="preserve">040503</t>
  </si>
  <si>
    <t xml:space="preserve">Arcas</t>
  </si>
  <si>
    <t xml:space="preserve">040507</t>
  </si>
  <si>
    <t xml:space="preserve">Carrapatas</t>
  </si>
  <si>
    <t xml:space="preserve">040509</t>
  </si>
  <si>
    <t xml:space="preserve">Chacim</t>
  </si>
  <si>
    <t xml:space="preserve">040510</t>
  </si>
  <si>
    <t xml:space="preserve">Cortiços</t>
  </si>
  <si>
    <t xml:space="preserve">040511</t>
  </si>
  <si>
    <t xml:space="preserve">Corujas</t>
  </si>
  <si>
    <t xml:space="preserve">040514</t>
  </si>
  <si>
    <t xml:space="preserve">Ferreira</t>
  </si>
  <si>
    <t xml:space="preserve">040515</t>
  </si>
  <si>
    <t xml:space="preserve">Grijó</t>
  </si>
  <si>
    <t xml:space="preserve">040516</t>
  </si>
  <si>
    <t xml:space="preserve">Lagoa</t>
  </si>
  <si>
    <t xml:space="preserve">040517</t>
  </si>
  <si>
    <t xml:space="preserve">Lamalonga</t>
  </si>
  <si>
    <t xml:space="preserve">040518</t>
  </si>
  <si>
    <t xml:space="preserve">040519</t>
  </si>
  <si>
    <t xml:space="preserve">Lombo</t>
  </si>
  <si>
    <t xml:space="preserve">040520</t>
  </si>
  <si>
    <t xml:space="preserve">040521</t>
  </si>
  <si>
    <t xml:space="preserve">Morais</t>
  </si>
  <si>
    <t xml:space="preserve">040523</t>
  </si>
  <si>
    <t xml:space="preserve">Olmos</t>
  </si>
  <si>
    <t xml:space="preserve">040524</t>
  </si>
  <si>
    <t xml:space="preserve">Peredo</t>
  </si>
  <si>
    <t xml:space="preserve">040526</t>
  </si>
  <si>
    <t xml:space="preserve">Salselas</t>
  </si>
  <si>
    <t xml:space="preserve">040528</t>
  </si>
  <si>
    <t xml:space="preserve">Sezulfe</t>
  </si>
  <si>
    <t xml:space="preserve">040530</t>
  </si>
  <si>
    <t xml:space="preserve">Talhas</t>
  </si>
  <si>
    <t xml:space="preserve">040532</t>
  </si>
  <si>
    <t xml:space="preserve">Vale Benfeito</t>
  </si>
  <si>
    <t xml:space="preserve">040533</t>
  </si>
  <si>
    <t xml:space="preserve">Vale da Porca</t>
  </si>
  <si>
    <t xml:space="preserve">040534</t>
  </si>
  <si>
    <t xml:space="preserve">Vale de Prados</t>
  </si>
  <si>
    <t xml:space="preserve">040536</t>
  </si>
  <si>
    <t xml:space="preserve">Vilarinho de Agrochão</t>
  </si>
  <si>
    <t xml:space="preserve">040538</t>
  </si>
  <si>
    <t xml:space="preserve">Vinhas</t>
  </si>
  <si>
    <t xml:space="preserve">040539</t>
  </si>
  <si>
    <t xml:space="preserve">União das freguesias de Ala e Vilarinho do Monte</t>
  </si>
  <si>
    <t xml:space="preserve">040540</t>
  </si>
  <si>
    <t xml:space="preserve">União das freguesias de Bornes e Burga</t>
  </si>
  <si>
    <t xml:space="preserve">040541</t>
  </si>
  <si>
    <t xml:space="preserve">União das freguesias de Castelãos e Vilar do Monte</t>
  </si>
  <si>
    <t xml:space="preserve">040542</t>
  </si>
  <si>
    <t xml:space="preserve">União das freguesias de Espadanedo, Edroso, Murçós e Soutelo Mourisco</t>
  </si>
  <si>
    <t xml:space="preserve">040543</t>
  </si>
  <si>
    <t xml:space="preserve">União das freguesias de Podence e Santa Combinha</t>
  </si>
  <si>
    <t xml:space="preserve">040544</t>
  </si>
  <si>
    <t xml:space="preserve">União das freguesias de Talhinhas e Bagueixe</t>
  </si>
  <si>
    <t xml:space="preserve">040604</t>
  </si>
  <si>
    <t xml:space="preserve">Duas Igrejas</t>
  </si>
  <si>
    <t xml:space="preserve">0406</t>
  </si>
  <si>
    <t xml:space="preserve">Miranda do Douro</t>
  </si>
  <si>
    <t xml:space="preserve">040605</t>
  </si>
  <si>
    <t xml:space="preserve">Genísio</t>
  </si>
  <si>
    <t xml:space="preserve">040607</t>
  </si>
  <si>
    <t xml:space="preserve">Malhadas</t>
  </si>
  <si>
    <t xml:space="preserve">040608</t>
  </si>
  <si>
    <t xml:space="preserve">040609</t>
  </si>
  <si>
    <t xml:space="preserve">Palaçoulo</t>
  </si>
  <si>
    <t xml:space="preserve">040611</t>
  </si>
  <si>
    <t xml:space="preserve">Picote</t>
  </si>
  <si>
    <t xml:space="preserve">040612</t>
  </si>
  <si>
    <t xml:space="preserve">Póvoa</t>
  </si>
  <si>
    <t xml:space="preserve">040613</t>
  </si>
  <si>
    <t xml:space="preserve">São Martinho de Angueira</t>
  </si>
  <si>
    <t xml:space="preserve">040616</t>
  </si>
  <si>
    <t xml:space="preserve">Vila Chã de Braciosa</t>
  </si>
  <si>
    <t xml:space="preserve">040618</t>
  </si>
  <si>
    <t xml:space="preserve">União das freguesias de Constantim e Cicouro</t>
  </si>
  <si>
    <t xml:space="preserve">040619</t>
  </si>
  <si>
    <t xml:space="preserve">União das freguesias de Ifanes e Paradela</t>
  </si>
  <si>
    <t xml:space="preserve">040620</t>
  </si>
  <si>
    <t xml:space="preserve">União das freguesias de Sendim e Atenor</t>
  </si>
  <si>
    <t xml:space="preserve">040621</t>
  </si>
  <si>
    <t xml:space="preserve">União das freguesias de Silva e Águas Vivas</t>
  </si>
  <si>
    <t xml:space="preserve">040701</t>
  </si>
  <si>
    <t xml:space="preserve">Abambres</t>
  </si>
  <si>
    <t xml:space="preserve">0407</t>
  </si>
  <si>
    <t xml:space="preserve">Mirandela</t>
  </si>
  <si>
    <t xml:space="preserve">040702</t>
  </si>
  <si>
    <t xml:space="preserve">Abreiro</t>
  </si>
  <si>
    <t xml:space="preserve">040703</t>
  </si>
  <si>
    <t xml:space="preserve">Aguieiras</t>
  </si>
  <si>
    <t xml:space="preserve">040704</t>
  </si>
  <si>
    <t xml:space="preserve">Alvites</t>
  </si>
  <si>
    <t xml:space="preserve">040708</t>
  </si>
  <si>
    <t xml:space="preserve">Bouça</t>
  </si>
  <si>
    <t xml:space="preserve">040709</t>
  </si>
  <si>
    <t xml:space="preserve">040710</t>
  </si>
  <si>
    <t xml:space="preserve">Caravelas</t>
  </si>
  <si>
    <t xml:space="preserve">040711</t>
  </si>
  <si>
    <t xml:space="preserve">Carvalhais</t>
  </si>
  <si>
    <t xml:space="preserve">040712</t>
  </si>
  <si>
    <t xml:space="preserve">Cedães</t>
  </si>
  <si>
    <t xml:space="preserve">040713</t>
  </si>
  <si>
    <t xml:space="preserve">Cobro</t>
  </si>
  <si>
    <t xml:space="preserve">040714</t>
  </si>
  <si>
    <t xml:space="preserve">Fradizela</t>
  </si>
  <si>
    <t xml:space="preserve">040716</t>
  </si>
  <si>
    <t xml:space="preserve">Frechas</t>
  </si>
  <si>
    <t xml:space="preserve">040718</t>
  </si>
  <si>
    <t xml:space="preserve">Lamas de Orelhão</t>
  </si>
  <si>
    <t xml:space="preserve">040720</t>
  </si>
  <si>
    <t xml:space="preserve">Mascarenhas</t>
  </si>
  <si>
    <t xml:space="preserve">040721</t>
  </si>
  <si>
    <t xml:space="preserve">040722</t>
  </si>
  <si>
    <t xml:space="preserve">Múrias</t>
  </si>
  <si>
    <t xml:space="preserve">040724</t>
  </si>
  <si>
    <t xml:space="preserve">Passos</t>
  </si>
  <si>
    <t xml:space="preserve">040727</t>
  </si>
  <si>
    <t xml:space="preserve">São Pedro Velho</t>
  </si>
  <si>
    <t xml:space="preserve">040728</t>
  </si>
  <si>
    <t xml:space="preserve">São Salvador</t>
  </si>
  <si>
    <t xml:space="preserve">040729</t>
  </si>
  <si>
    <t xml:space="preserve">Suçães</t>
  </si>
  <si>
    <t xml:space="preserve">040730</t>
  </si>
  <si>
    <t xml:space="preserve">Torre de Dona Chama</t>
  </si>
  <si>
    <t xml:space="preserve">040731</t>
  </si>
  <si>
    <t xml:space="preserve">Vale de Asnes</t>
  </si>
  <si>
    <t xml:space="preserve">040732</t>
  </si>
  <si>
    <t xml:space="preserve">Vale de Gouvinhas</t>
  </si>
  <si>
    <t xml:space="preserve">040733</t>
  </si>
  <si>
    <t xml:space="preserve">Vale de Salgueiro</t>
  </si>
  <si>
    <t xml:space="preserve">040734</t>
  </si>
  <si>
    <t xml:space="preserve">Vale de Telhas</t>
  </si>
  <si>
    <t xml:space="preserve">040738</t>
  </si>
  <si>
    <t xml:space="preserve">União das freguesias de Avantos e Romeu</t>
  </si>
  <si>
    <t xml:space="preserve">040739</t>
  </si>
  <si>
    <t xml:space="preserve">União das freguesias de Avidagos, Navalho e Pereira</t>
  </si>
  <si>
    <t xml:space="preserve">040740</t>
  </si>
  <si>
    <t xml:space="preserve">União das freguesias de Barcel, Marmelos e Valverde da Gestosa</t>
  </si>
  <si>
    <t xml:space="preserve">040741</t>
  </si>
  <si>
    <t xml:space="preserve">União das freguesias de Franco e Vila Boa</t>
  </si>
  <si>
    <t xml:space="preserve">040742</t>
  </si>
  <si>
    <t xml:space="preserve">União das freguesias de Freixeda e Vila Verde</t>
  </si>
  <si>
    <t xml:space="preserve">040801</t>
  </si>
  <si>
    <t xml:space="preserve">Azinhoso</t>
  </si>
  <si>
    <t xml:space="preserve">0408</t>
  </si>
  <si>
    <t xml:space="preserve">Mogadouro</t>
  </si>
  <si>
    <t xml:space="preserve">040802</t>
  </si>
  <si>
    <t xml:space="preserve">Bemposta</t>
  </si>
  <si>
    <t xml:space="preserve">040803</t>
  </si>
  <si>
    <t xml:space="preserve">Bruçó</t>
  </si>
  <si>
    <t xml:space="preserve">040804</t>
  </si>
  <si>
    <t xml:space="preserve">Brunhoso</t>
  </si>
  <si>
    <t xml:space="preserve">040807</t>
  </si>
  <si>
    <t xml:space="preserve">Castelo Branco</t>
  </si>
  <si>
    <t xml:space="preserve">040808</t>
  </si>
  <si>
    <t xml:space="preserve">Castro Vicente</t>
  </si>
  <si>
    <t xml:space="preserve">040809</t>
  </si>
  <si>
    <t xml:space="preserve">Meirinhos</t>
  </si>
  <si>
    <t xml:space="preserve">040811</t>
  </si>
  <si>
    <t xml:space="preserve">040812</t>
  </si>
  <si>
    <t xml:space="preserve">Penas Roias</t>
  </si>
  <si>
    <t xml:space="preserve">040813</t>
  </si>
  <si>
    <t xml:space="preserve">Peredo da Bemposta</t>
  </si>
  <si>
    <t xml:space="preserve">040815</t>
  </si>
  <si>
    <t xml:space="preserve">Saldanha</t>
  </si>
  <si>
    <t xml:space="preserve">040817</t>
  </si>
  <si>
    <t xml:space="preserve">São Martinho do Peso</t>
  </si>
  <si>
    <t xml:space="preserve">040819</t>
  </si>
  <si>
    <t xml:space="preserve">Tó</t>
  </si>
  <si>
    <t xml:space="preserve">040820</t>
  </si>
  <si>
    <t xml:space="preserve">Travanca</t>
  </si>
  <si>
    <t xml:space="preserve">040821</t>
  </si>
  <si>
    <t xml:space="preserve">Urrós</t>
  </si>
  <si>
    <t xml:space="preserve">040822</t>
  </si>
  <si>
    <t xml:space="preserve">Vale da Madre</t>
  </si>
  <si>
    <t xml:space="preserve">040826</t>
  </si>
  <si>
    <t xml:space="preserve">Vila de Ala</t>
  </si>
  <si>
    <t xml:space="preserve">040829</t>
  </si>
  <si>
    <t xml:space="preserve">União das freguesias de Brunhozinho, Castanheira e Sanhoane</t>
  </si>
  <si>
    <t xml:space="preserve">040830</t>
  </si>
  <si>
    <t xml:space="preserve">União das freguesias de Mogadouro, Valverde, Vale de Porco e Vilar de Rei</t>
  </si>
  <si>
    <t xml:space="preserve">040831</t>
  </si>
  <si>
    <t xml:space="preserve">União das freguesias de Remondes e Soutelo</t>
  </si>
  <si>
    <t xml:space="preserve">040832</t>
  </si>
  <si>
    <t xml:space="preserve">União das freguesias de Vilarinho dos Galegos e Ventozelo</t>
  </si>
  <si>
    <t xml:space="preserve">040901</t>
  </si>
  <si>
    <t xml:space="preserve">Açoreira</t>
  </si>
  <si>
    <t xml:space="preserve">0409</t>
  </si>
  <si>
    <t xml:space="preserve">Torre de Moncorvo</t>
  </si>
  <si>
    <t xml:space="preserve">040903</t>
  </si>
  <si>
    <t xml:space="preserve">Cabeça Boa</t>
  </si>
  <si>
    <t xml:space="preserve">040905</t>
  </si>
  <si>
    <t xml:space="preserve">Carviçais</t>
  </si>
  <si>
    <t xml:space="preserve">040906</t>
  </si>
  <si>
    <t xml:space="preserve">Castedo</t>
  </si>
  <si>
    <t xml:space="preserve">040909</t>
  </si>
  <si>
    <t xml:space="preserve">Horta da Vilariça</t>
  </si>
  <si>
    <t xml:space="preserve">040910</t>
  </si>
  <si>
    <t xml:space="preserve">Larinho</t>
  </si>
  <si>
    <t xml:space="preserve">040911</t>
  </si>
  <si>
    <t xml:space="preserve">Lousa</t>
  </si>
  <si>
    <t xml:space="preserve">040913</t>
  </si>
  <si>
    <t xml:space="preserve">040916</t>
  </si>
  <si>
    <t xml:space="preserve">040918</t>
  </si>
  <si>
    <t xml:space="preserve">União das freguesias de Adeganha e Cardanha</t>
  </si>
  <si>
    <t xml:space="preserve">040919</t>
  </si>
  <si>
    <t xml:space="preserve">União das freguesias de Felgar e Souto da Velha</t>
  </si>
  <si>
    <t xml:space="preserve">040920</t>
  </si>
  <si>
    <t xml:space="preserve">União das freguesias de Felgueiras e Maçores</t>
  </si>
  <si>
    <t xml:space="preserve">040921</t>
  </si>
  <si>
    <t xml:space="preserve">União das freguesias de Urros e Peredo dos Castelhanos</t>
  </si>
  <si>
    <t xml:space="preserve">041002</t>
  </si>
  <si>
    <t xml:space="preserve">Benlhevai</t>
  </si>
  <si>
    <t xml:space="preserve">0410</t>
  </si>
  <si>
    <t xml:space="preserve">Vila Flor</t>
  </si>
  <si>
    <t xml:space="preserve">041005</t>
  </si>
  <si>
    <t xml:space="preserve">Freixiel</t>
  </si>
  <si>
    <t xml:space="preserve">041009</t>
  </si>
  <si>
    <t xml:space="preserve">Roios</t>
  </si>
  <si>
    <t xml:space="preserve">041010</t>
  </si>
  <si>
    <t xml:space="preserve">Samões</t>
  </si>
  <si>
    <t xml:space="preserve">041011</t>
  </si>
  <si>
    <t xml:space="preserve">Sampaio</t>
  </si>
  <si>
    <t xml:space="preserve">041012</t>
  </si>
  <si>
    <t xml:space="preserve">Santa Comba de Vilariça</t>
  </si>
  <si>
    <t xml:space="preserve">041013</t>
  </si>
  <si>
    <t xml:space="preserve">Seixo de Manhoses</t>
  </si>
  <si>
    <t xml:space="preserve">041014</t>
  </si>
  <si>
    <t xml:space="preserve">Trindade</t>
  </si>
  <si>
    <t xml:space="preserve">041015</t>
  </si>
  <si>
    <t xml:space="preserve">Vale Frechoso</t>
  </si>
  <si>
    <t xml:space="preserve">041020</t>
  </si>
  <si>
    <t xml:space="preserve">União das freguesias de Assares e Lodões</t>
  </si>
  <si>
    <t xml:space="preserve">041021</t>
  </si>
  <si>
    <t xml:space="preserve">União das freguesias de Candoso e Carvalho de Egas</t>
  </si>
  <si>
    <t xml:space="preserve">041022</t>
  </si>
  <si>
    <t xml:space="preserve">União das freguesias de Valtorno e Mourão</t>
  </si>
  <si>
    <t xml:space="preserve">041023</t>
  </si>
  <si>
    <t xml:space="preserve">União das freguesias de Vila Flor e Nabo</t>
  </si>
  <si>
    <t xml:space="preserve">041024</t>
  </si>
  <si>
    <t xml:space="preserve">União das freguesias de Vilas Boas e Vilarinho das Azenhas</t>
  </si>
  <si>
    <t xml:space="preserve">041103</t>
  </si>
  <si>
    <t xml:space="preserve">Argozelo</t>
  </si>
  <si>
    <t xml:space="preserve">0411</t>
  </si>
  <si>
    <t xml:space="preserve">Vimioso</t>
  </si>
  <si>
    <t xml:space="preserve">041107</t>
  </si>
  <si>
    <t xml:space="preserve">Carção</t>
  </si>
  <si>
    <t xml:space="preserve">041108</t>
  </si>
  <si>
    <t xml:space="preserve">Matela</t>
  </si>
  <si>
    <t xml:space="preserve">041109</t>
  </si>
  <si>
    <t xml:space="preserve">Pinelo</t>
  </si>
  <si>
    <t xml:space="preserve">041110</t>
  </si>
  <si>
    <t xml:space="preserve">Santulhão</t>
  </si>
  <si>
    <t xml:space="preserve">041113</t>
  </si>
  <si>
    <t xml:space="preserve">Vilar Seco</t>
  </si>
  <si>
    <t xml:space="preserve">041114</t>
  </si>
  <si>
    <t xml:space="preserve">041115</t>
  </si>
  <si>
    <t xml:space="preserve">União das freguesias de Algoso, Campo de Víboras e Uva</t>
  </si>
  <si>
    <t xml:space="preserve">041116</t>
  </si>
  <si>
    <t xml:space="preserve">União das freguesias de Caçarelhos e Angueira</t>
  </si>
  <si>
    <t xml:space="preserve">041117</t>
  </si>
  <si>
    <t xml:space="preserve">União das freguesias de Vale de Frades e Avelanoso</t>
  </si>
  <si>
    <t xml:space="preserve">041201</t>
  </si>
  <si>
    <t xml:space="preserve">Agrochão</t>
  </si>
  <si>
    <t xml:space="preserve">0412</t>
  </si>
  <si>
    <t xml:space="preserve">Vinhais</t>
  </si>
  <si>
    <t xml:space="preserve">041203</t>
  </si>
  <si>
    <t xml:space="preserve">Candedo</t>
  </si>
  <si>
    <t xml:space="preserve">041204</t>
  </si>
  <si>
    <t xml:space="preserve">Celas</t>
  </si>
  <si>
    <t xml:space="preserve">041206</t>
  </si>
  <si>
    <t xml:space="preserve">Edral</t>
  </si>
  <si>
    <t xml:space="preserve">041207</t>
  </si>
  <si>
    <t xml:space="preserve">Edrosa</t>
  </si>
  <si>
    <t xml:space="preserve">041208</t>
  </si>
  <si>
    <t xml:space="preserve">Ervedosa</t>
  </si>
  <si>
    <t xml:space="preserve">041215</t>
  </si>
  <si>
    <t xml:space="preserve">Paçó</t>
  </si>
  <si>
    <t xml:space="preserve">041216</t>
  </si>
  <si>
    <t xml:space="preserve">Penhas Juntas</t>
  </si>
  <si>
    <t xml:space="preserve">041219</t>
  </si>
  <si>
    <t xml:space="preserve">Rebordelo</t>
  </si>
  <si>
    <t xml:space="preserve">041221</t>
  </si>
  <si>
    <t xml:space="preserve">Santalha</t>
  </si>
  <si>
    <t xml:space="preserve">041226</t>
  </si>
  <si>
    <t xml:space="preserve">Tuizelo</t>
  </si>
  <si>
    <t xml:space="preserve">041227</t>
  </si>
  <si>
    <t xml:space="preserve">Vale das Fontes</t>
  </si>
  <si>
    <t xml:space="preserve">041229</t>
  </si>
  <si>
    <t xml:space="preserve">Vila Boa de Ousilhão</t>
  </si>
  <si>
    <t xml:space="preserve">041230</t>
  </si>
  <si>
    <t xml:space="preserve">041232</t>
  </si>
  <si>
    <t xml:space="preserve">Vilar de Ossos</t>
  </si>
  <si>
    <t xml:space="preserve">041233</t>
  </si>
  <si>
    <t xml:space="preserve">Vilar de Peregrinos</t>
  </si>
  <si>
    <t xml:space="preserve">041234</t>
  </si>
  <si>
    <t xml:space="preserve">Vilar Seco de Lomba</t>
  </si>
  <si>
    <t xml:space="preserve">041235</t>
  </si>
  <si>
    <t xml:space="preserve">041236</t>
  </si>
  <si>
    <t xml:space="preserve">União das freguesias de Curopos e Vale de Janeiro</t>
  </si>
  <si>
    <t xml:space="preserve">041237</t>
  </si>
  <si>
    <t xml:space="preserve">União das freguesias de Moimenta e Montouto</t>
  </si>
  <si>
    <t xml:space="preserve">041238</t>
  </si>
  <si>
    <t xml:space="preserve">União das freguesias de Nunes e Ousilhão</t>
  </si>
  <si>
    <t xml:space="preserve">041239</t>
  </si>
  <si>
    <t xml:space="preserve">União das freguesias de Quirás e Pinheiro Novo</t>
  </si>
  <si>
    <t xml:space="preserve">041240</t>
  </si>
  <si>
    <t xml:space="preserve">União das freguesias de Sobreiro de Baixo e Alvaredos</t>
  </si>
  <si>
    <t xml:space="preserve">041241</t>
  </si>
  <si>
    <t xml:space="preserve">União das freguesias de Soeira, Fresulfe e Mofreita</t>
  </si>
  <si>
    <t xml:space="preserve">041242</t>
  </si>
  <si>
    <t xml:space="preserve">União das freguesias de Travanca e Santa Cruz</t>
  </si>
  <si>
    <t xml:space="preserve">041243</t>
  </si>
  <si>
    <t xml:space="preserve">União das freguesias de Vilar de Lomba e São Jomil</t>
  </si>
  <si>
    <t xml:space="preserve">050102</t>
  </si>
  <si>
    <t xml:space="preserve">Caria</t>
  </si>
  <si>
    <t xml:space="preserve">0501</t>
  </si>
  <si>
    <t xml:space="preserve">Belmonte</t>
  </si>
  <si>
    <t xml:space="preserve">050104</t>
  </si>
  <si>
    <t xml:space="preserve">Inguias</t>
  </si>
  <si>
    <t xml:space="preserve">050105</t>
  </si>
  <si>
    <t xml:space="preserve">Maçainhas</t>
  </si>
  <si>
    <t xml:space="preserve">050106</t>
  </si>
  <si>
    <t xml:space="preserve">União das freguesias de Belmonte e Colmeal da Torre</t>
  </si>
  <si>
    <t xml:space="preserve">050201</t>
  </si>
  <si>
    <t xml:space="preserve">Alcains</t>
  </si>
  <si>
    <t xml:space="preserve">0502</t>
  </si>
  <si>
    <t xml:space="preserve">050202</t>
  </si>
  <si>
    <t xml:space="preserve">Almaceda</t>
  </si>
  <si>
    <t xml:space="preserve">050203</t>
  </si>
  <si>
    <t xml:space="preserve">Benquerenças</t>
  </si>
  <si>
    <t xml:space="preserve">050205</t>
  </si>
  <si>
    <t xml:space="preserve">050211</t>
  </si>
  <si>
    <t xml:space="preserve">Lardosa</t>
  </si>
  <si>
    <t xml:space="preserve">050212</t>
  </si>
  <si>
    <t xml:space="preserve">Louriçal do Campo</t>
  </si>
  <si>
    <t xml:space="preserve">050214</t>
  </si>
  <si>
    <t xml:space="preserve">Malpica do Tejo</t>
  </si>
  <si>
    <t xml:space="preserve">050216</t>
  </si>
  <si>
    <t xml:space="preserve">Monforte da Beira</t>
  </si>
  <si>
    <t xml:space="preserve">050220</t>
  </si>
  <si>
    <t xml:space="preserve">Salgueiro do Campo</t>
  </si>
  <si>
    <t xml:space="preserve">050221</t>
  </si>
  <si>
    <t xml:space="preserve">Santo André das Tojeiras</t>
  </si>
  <si>
    <t xml:space="preserve">050222</t>
  </si>
  <si>
    <t xml:space="preserve">São Vicente da Beira</t>
  </si>
  <si>
    <t xml:space="preserve">050223</t>
  </si>
  <si>
    <t xml:space="preserve">Sarzedas</t>
  </si>
  <si>
    <t xml:space="preserve">050225</t>
  </si>
  <si>
    <t xml:space="preserve">Tinalhas</t>
  </si>
  <si>
    <t xml:space="preserve">050226</t>
  </si>
  <si>
    <t xml:space="preserve">União das freguesias de Cebolais de Cima e Retaxo</t>
  </si>
  <si>
    <t xml:space="preserve">050227</t>
  </si>
  <si>
    <t xml:space="preserve">União das freguesias de Escalos de Baixo e Mata</t>
  </si>
  <si>
    <t xml:space="preserve">050228</t>
  </si>
  <si>
    <t xml:space="preserve">União das freguesias de Escalos de Cima e Lousa</t>
  </si>
  <si>
    <t xml:space="preserve">050229</t>
  </si>
  <si>
    <t xml:space="preserve">União das freguesias de Freixial e Juncal do Campo</t>
  </si>
  <si>
    <t xml:space="preserve">050230</t>
  </si>
  <si>
    <t xml:space="preserve">União das freguesias de Ninho do Açor e Sobral do Campo</t>
  </si>
  <si>
    <t xml:space="preserve">050231</t>
  </si>
  <si>
    <t xml:space="preserve">União das freguesias de Póvoa de Rio de Moinhos e Cafede</t>
  </si>
  <si>
    <t xml:space="preserve">050302</t>
  </si>
  <si>
    <t xml:space="preserve">Aldeia de São Francisco de Assis</t>
  </si>
  <si>
    <t xml:space="preserve">0503</t>
  </si>
  <si>
    <t xml:space="preserve">Covilhã</t>
  </si>
  <si>
    <t xml:space="preserve">050305</t>
  </si>
  <si>
    <t xml:space="preserve">Boidobra</t>
  </si>
  <si>
    <t xml:space="preserve">050308</t>
  </si>
  <si>
    <t xml:space="preserve">Cortes do Meio</t>
  </si>
  <si>
    <t xml:space="preserve">050309</t>
  </si>
  <si>
    <t xml:space="preserve">Dominguizo</t>
  </si>
  <si>
    <t xml:space="preserve">050310</t>
  </si>
  <si>
    <t xml:space="preserve">Erada</t>
  </si>
  <si>
    <t xml:space="preserve">050311</t>
  </si>
  <si>
    <t xml:space="preserve">Ferro</t>
  </si>
  <si>
    <t xml:space="preserve">050312</t>
  </si>
  <si>
    <t xml:space="preserve">Orjais</t>
  </si>
  <si>
    <t xml:space="preserve">050314</t>
  </si>
  <si>
    <t xml:space="preserve">Paul</t>
  </si>
  <si>
    <t xml:space="preserve">050315</t>
  </si>
  <si>
    <t xml:space="preserve">Peraboa</t>
  </si>
  <si>
    <t xml:space="preserve">050318</t>
  </si>
  <si>
    <t xml:space="preserve">São Jorge da Beira</t>
  </si>
  <si>
    <t xml:space="preserve">050322</t>
  </si>
  <si>
    <t xml:space="preserve">Sobral de São Miguel</t>
  </si>
  <si>
    <t xml:space="preserve">050324</t>
  </si>
  <si>
    <t xml:space="preserve">Tortosendo</t>
  </si>
  <si>
    <t xml:space="preserve">050325</t>
  </si>
  <si>
    <t xml:space="preserve">Unhais da Serra</t>
  </si>
  <si>
    <t xml:space="preserve">050327</t>
  </si>
  <si>
    <t xml:space="preserve">Verdelhos</t>
  </si>
  <si>
    <t xml:space="preserve">050332</t>
  </si>
  <si>
    <t xml:space="preserve">União das freguesias de Barco e Coutada</t>
  </si>
  <si>
    <t xml:space="preserve">050333</t>
  </si>
  <si>
    <t xml:space="preserve">União das freguesias de Cantar-Galo e Vila do Carvalho</t>
  </si>
  <si>
    <t xml:space="preserve">050334</t>
  </si>
  <si>
    <t xml:space="preserve">União das freguesias de Casegas e Ourondo</t>
  </si>
  <si>
    <t xml:space="preserve">050335</t>
  </si>
  <si>
    <t xml:space="preserve">União das freguesias de Covilhã e Canhoso</t>
  </si>
  <si>
    <t xml:space="preserve">050336</t>
  </si>
  <si>
    <t xml:space="preserve">União das freguesias de Peso e Vales do Rio</t>
  </si>
  <si>
    <t xml:space="preserve">050337</t>
  </si>
  <si>
    <t xml:space="preserve">União das freguesias de Teixoso e Sarzedo</t>
  </si>
  <si>
    <t xml:space="preserve">050338</t>
  </si>
  <si>
    <t xml:space="preserve">União das freguesias de Vale Formoso e Aldeia do Souto</t>
  </si>
  <si>
    <t xml:space="preserve">050401</t>
  </si>
  <si>
    <t xml:space="preserve">Alcaide</t>
  </si>
  <si>
    <t xml:space="preserve">0504</t>
  </si>
  <si>
    <t xml:space="preserve">Fundão</t>
  </si>
  <si>
    <t xml:space="preserve">050402</t>
  </si>
  <si>
    <t xml:space="preserve">Alcaria</t>
  </si>
  <si>
    <t xml:space="preserve">050403</t>
  </si>
  <si>
    <t xml:space="preserve">Alcongosta</t>
  </si>
  <si>
    <t xml:space="preserve">050406</t>
  </si>
  <si>
    <t xml:space="preserve">Alpedrinha</t>
  </si>
  <si>
    <t xml:space="preserve">050408</t>
  </si>
  <si>
    <t xml:space="preserve">Barroca</t>
  </si>
  <si>
    <t xml:space="preserve">050410</t>
  </si>
  <si>
    <t xml:space="preserve">Bogas de Cima</t>
  </si>
  <si>
    <t xml:space="preserve">050411</t>
  </si>
  <si>
    <t xml:space="preserve">Capinha</t>
  </si>
  <si>
    <t xml:space="preserve">050412</t>
  </si>
  <si>
    <t xml:space="preserve">Castelejo</t>
  </si>
  <si>
    <t xml:space="preserve">050413</t>
  </si>
  <si>
    <t xml:space="preserve">Castelo Novo</t>
  </si>
  <si>
    <t xml:space="preserve">050416</t>
  </si>
  <si>
    <t xml:space="preserve">Fatela</t>
  </si>
  <si>
    <t xml:space="preserve">050419</t>
  </si>
  <si>
    <t xml:space="preserve">Lavacolhos</t>
  </si>
  <si>
    <t xml:space="preserve">050420</t>
  </si>
  <si>
    <t xml:space="preserve">Orca</t>
  </si>
  <si>
    <t xml:space="preserve">050421</t>
  </si>
  <si>
    <t xml:space="preserve">Pêro Viseu</t>
  </si>
  <si>
    <t xml:space="preserve">050424</t>
  </si>
  <si>
    <t xml:space="preserve">050425</t>
  </si>
  <si>
    <t xml:space="preserve">Soalheira</t>
  </si>
  <si>
    <t xml:space="preserve">050426</t>
  </si>
  <si>
    <t xml:space="preserve">Souto da Casa</t>
  </si>
  <si>
    <t xml:space="preserve">050427</t>
  </si>
  <si>
    <t xml:space="preserve">Telhado</t>
  </si>
  <si>
    <t xml:space="preserve">050431</t>
  </si>
  <si>
    <t xml:space="preserve">Enxames</t>
  </si>
  <si>
    <t xml:space="preserve">050432</t>
  </si>
  <si>
    <t xml:space="preserve">Três Povos</t>
  </si>
  <si>
    <t xml:space="preserve">050433</t>
  </si>
  <si>
    <t xml:space="preserve">União das freguesias de Janeiro de Cima e Bogas de Baixo</t>
  </si>
  <si>
    <t xml:space="preserve">050434</t>
  </si>
  <si>
    <t xml:space="preserve">União das freguesias de Fundão, Valverde, Donas, Aldeia de Joanes e Aldeia Nova do Cabo</t>
  </si>
  <si>
    <t xml:space="preserve">050435</t>
  </si>
  <si>
    <t xml:space="preserve">União das freguesias de Póvoa de Atalaia e Atalaia do Campo</t>
  </si>
  <si>
    <t xml:space="preserve">050436</t>
  </si>
  <si>
    <t xml:space="preserve">União das freguesias de Vale de Prazeres e Mata da Rainha</t>
  </si>
  <si>
    <t xml:space="preserve">050502</t>
  </si>
  <si>
    <t xml:space="preserve">Aldeia de Santa Margarida</t>
  </si>
  <si>
    <t xml:space="preserve">0505</t>
  </si>
  <si>
    <t xml:space="preserve">Idanha-a-Nova</t>
  </si>
  <si>
    <t xml:space="preserve">050505</t>
  </si>
  <si>
    <t xml:space="preserve">Ladoeiro</t>
  </si>
  <si>
    <t xml:space="preserve">050506</t>
  </si>
  <si>
    <t xml:space="preserve">Medelim</t>
  </si>
  <si>
    <t xml:space="preserve">050509</t>
  </si>
  <si>
    <t xml:space="preserve">Oledo</t>
  </si>
  <si>
    <t xml:space="preserve">050510</t>
  </si>
  <si>
    <t xml:space="preserve">Penha Garcia</t>
  </si>
  <si>
    <t xml:space="preserve">050511</t>
  </si>
  <si>
    <t xml:space="preserve">Proença-a-Velha</t>
  </si>
  <si>
    <t xml:space="preserve">050512</t>
  </si>
  <si>
    <t xml:space="preserve">Rosmaninhal</t>
  </si>
  <si>
    <t xml:space="preserve">050514</t>
  </si>
  <si>
    <t xml:space="preserve">São Miguel de Acha</t>
  </si>
  <si>
    <t xml:space="preserve">050516</t>
  </si>
  <si>
    <t xml:space="preserve">Toulões</t>
  </si>
  <si>
    <t xml:space="preserve">050518</t>
  </si>
  <si>
    <t xml:space="preserve">União das freguesias de Idanha-a-Nova e Alcafozes</t>
  </si>
  <si>
    <t xml:space="preserve">050519</t>
  </si>
  <si>
    <t xml:space="preserve">União das freguesias de Monfortinho e Salvaterra do Extremo</t>
  </si>
  <si>
    <t xml:space="preserve">050520</t>
  </si>
  <si>
    <t xml:space="preserve">União das freguesias de Monsanto e Idanha-a-Velha</t>
  </si>
  <si>
    <t xml:space="preserve">050521</t>
  </si>
  <si>
    <t xml:space="preserve">União das freguesias de Zebreira e Segura</t>
  </si>
  <si>
    <t xml:space="preserve">050601</t>
  </si>
  <si>
    <t xml:space="preserve">Álvaro</t>
  </si>
  <si>
    <t xml:space="preserve">0506</t>
  </si>
  <si>
    <t xml:space="preserve">050603</t>
  </si>
  <si>
    <t xml:space="preserve">Cambas</t>
  </si>
  <si>
    <t xml:space="preserve">050605</t>
  </si>
  <si>
    <t xml:space="preserve">Isna</t>
  </si>
  <si>
    <t xml:space="preserve">050606</t>
  </si>
  <si>
    <t xml:space="preserve">Madeirã</t>
  </si>
  <si>
    <t xml:space="preserve">050607</t>
  </si>
  <si>
    <t xml:space="preserve">050609</t>
  </si>
  <si>
    <t xml:space="preserve">Orvalho</t>
  </si>
  <si>
    <t xml:space="preserve">050610</t>
  </si>
  <si>
    <t xml:space="preserve">Sarnadas de São Simão</t>
  </si>
  <si>
    <t xml:space="preserve">050611</t>
  </si>
  <si>
    <t xml:space="preserve">Sobral</t>
  </si>
  <si>
    <t xml:space="preserve">050613</t>
  </si>
  <si>
    <t xml:space="preserve">Estreito-Vilar Barroco</t>
  </si>
  <si>
    <t xml:space="preserve">050614</t>
  </si>
  <si>
    <t xml:space="preserve">Oleiros-Amieira</t>
  </si>
  <si>
    <t xml:space="preserve">050704</t>
  </si>
  <si>
    <t xml:space="preserve">Aranhas</t>
  </si>
  <si>
    <t xml:space="preserve">0507</t>
  </si>
  <si>
    <t xml:space="preserve">Penamacor</t>
  </si>
  <si>
    <t xml:space="preserve">050706</t>
  </si>
  <si>
    <t xml:space="preserve">Benquerença</t>
  </si>
  <si>
    <t xml:space="preserve">050707</t>
  </si>
  <si>
    <t xml:space="preserve">Meimão</t>
  </si>
  <si>
    <t xml:space="preserve">050708</t>
  </si>
  <si>
    <t xml:space="preserve">Meimoa</t>
  </si>
  <si>
    <t xml:space="preserve">050710</t>
  </si>
  <si>
    <t xml:space="preserve">050711</t>
  </si>
  <si>
    <t xml:space="preserve">Salvador</t>
  </si>
  <si>
    <t xml:space="preserve">050712</t>
  </si>
  <si>
    <t xml:space="preserve">Vale da Senhora da Póvoa</t>
  </si>
  <si>
    <t xml:space="preserve">050713</t>
  </si>
  <si>
    <t xml:space="preserve">União das freguesias de Aldeia do Bispo, Águas e Aldeia de João Pires</t>
  </si>
  <si>
    <t xml:space="preserve">050714</t>
  </si>
  <si>
    <t xml:space="preserve">União das freguesias de Pedrógão de São Pedro e Bemposta</t>
  </si>
  <si>
    <t xml:space="preserve">050802</t>
  </si>
  <si>
    <t xml:space="preserve">Montes da Senhora</t>
  </si>
  <si>
    <t xml:space="preserve">0508</t>
  </si>
  <si>
    <t xml:space="preserve">Proença-a-Nova</t>
  </si>
  <si>
    <t xml:space="preserve">050805</t>
  </si>
  <si>
    <t xml:space="preserve">São Pedro do Esteval</t>
  </si>
  <si>
    <t xml:space="preserve">050807</t>
  </si>
  <si>
    <t xml:space="preserve">União das freguesias de Proença-a-Nova e Peral</t>
  </si>
  <si>
    <t xml:space="preserve">050808</t>
  </si>
  <si>
    <t xml:space="preserve">União das freguesias de Sobreira Formosa e Alvito da Beira</t>
  </si>
  <si>
    <t xml:space="preserve">050901</t>
  </si>
  <si>
    <t xml:space="preserve">Cabeçudo</t>
  </si>
  <si>
    <t xml:space="preserve">0509</t>
  </si>
  <si>
    <t xml:space="preserve">Sertã</t>
  </si>
  <si>
    <t xml:space="preserve">050902</t>
  </si>
  <si>
    <t xml:space="preserve">050903</t>
  </si>
  <si>
    <t xml:space="preserve">Castelo</t>
  </si>
  <si>
    <t xml:space="preserve">050911</t>
  </si>
  <si>
    <t xml:space="preserve">Pedrógão Pequeno</t>
  </si>
  <si>
    <t xml:space="preserve">050912</t>
  </si>
  <si>
    <t xml:space="preserve">050913</t>
  </si>
  <si>
    <t xml:space="preserve">Troviscal</t>
  </si>
  <si>
    <t xml:space="preserve">050914</t>
  </si>
  <si>
    <t xml:space="preserve">Várzea dos Cavaleiros</t>
  </si>
  <si>
    <t xml:space="preserve">050915</t>
  </si>
  <si>
    <t xml:space="preserve">União das freguesias de Cernache do Bonjardim, Nesperal e Palhais</t>
  </si>
  <si>
    <t xml:space="preserve">050916</t>
  </si>
  <si>
    <t xml:space="preserve">União das freguesias de Cumeada e Marmeleiro</t>
  </si>
  <si>
    <t xml:space="preserve">050917</t>
  </si>
  <si>
    <t xml:space="preserve">União das freguesias de Ermida e Figueiredo</t>
  </si>
  <si>
    <t xml:space="preserve">051001</t>
  </si>
  <si>
    <t xml:space="preserve">Fundada</t>
  </si>
  <si>
    <t xml:space="preserve">0510</t>
  </si>
  <si>
    <t xml:space="preserve">Vila de Rei</t>
  </si>
  <si>
    <t xml:space="preserve">051002</t>
  </si>
  <si>
    <t xml:space="preserve">São João do Peso</t>
  </si>
  <si>
    <t xml:space="preserve">051003</t>
  </si>
  <si>
    <t xml:space="preserve">051101</t>
  </si>
  <si>
    <t xml:space="preserve">Fratel</t>
  </si>
  <si>
    <t xml:space="preserve">0511</t>
  </si>
  <si>
    <t xml:space="preserve">Vila Velha de Ródão</t>
  </si>
  <si>
    <t xml:space="preserve">051102</t>
  </si>
  <si>
    <t xml:space="preserve">Perais</t>
  </si>
  <si>
    <t xml:space="preserve">051103</t>
  </si>
  <si>
    <t xml:space="preserve">Sarnadas de Ródão</t>
  </si>
  <si>
    <t xml:space="preserve">051104</t>
  </si>
  <si>
    <t xml:space="preserve">060102</t>
  </si>
  <si>
    <t xml:space="preserve">Arganil</t>
  </si>
  <si>
    <t xml:space="preserve">0601</t>
  </si>
  <si>
    <t xml:space="preserve">060104</t>
  </si>
  <si>
    <t xml:space="preserve">Benfeita</t>
  </si>
  <si>
    <t xml:space="preserve">060105</t>
  </si>
  <si>
    <t xml:space="preserve">Celavisa</t>
  </si>
  <si>
    <t xml:space="preserve">060109</t>
  </si>
  <si>
    <t xml:space="preserve">Folques</t>
  </si>
  <si>
    <t xml:space="preserve">060111</t>
  </si>
  <si>
    <t xml:space="preserve">Piódão</t>
  </si>
  <si>
    <t xml:space="preserve">060112</t>
  </si>
  <si>
    <t xml:space="preserve">Pomares</t>
  </si>
  <si>
    <t xml:space="preserve">060113</t>
  </si>
  <si>
    <t xml:space="preserve">Pombeiro da Beira</t>
  </si>
  <si>
    <t xml:space="preserve">060114</t>
  </si>
  <si>
    <t xml:space="preserve">São Martinho da Cortiça</t>
  </si>
  <si>
    <t xml:space="preserve">060115</t>
  </si>
  <si>
    <t xml:space="preserve">Sarzedo</t>
  </si>
  <si>
    <t xml:space="preserve">060116</t>
  </si>
  <si>
    <t xml:space="preserve">Secarias</t>
  </si>
  <si>
    <t xml:space="preserve">060119</t>
  </si>
  <si>
    <t xml:space="preserve">União das freguesias de Cepos e Teixeira</t>
  </si>
  <si>
    <t xml:space="preserve">060120</t>
  </si>
  <si>
    <t xml:space="preserve">União das freguesias de Cerdeira e Moura da Serra</t>
  </si>
  <si>
    <t xml:space="preserve">060121</t>
  </si>
  <si>
    <t xml:space="preserve">União das freguesias de Côja e Barril de Alva</t>
  </si>
  <si>
    <t xml:space="preserve">060122</t>
  </si>
  <si>
    <t xml:space="preserve">União das freguesias de Vila Cova de Alva e Anseriz</t>
  </si>
  <si>
    <t xml:space="preserve">060201</t>
  </si>
  <si>
    <t xml:space="preserve">Ançã</t>
  </si>
  <si>
    <t xml:space="preserve">0602</t>
  </si>
  <si>
    <t xml:space="preserve">Cantanhede</t>
  </si>
  <si>
    <t xml:space="preserve">060203</t>
  </si>
  <si>
    <t xml:space="preserve">Cadima</t>
  </si>
  <si>
    <t xml:space="preserve">060205</t>
  </si>
  <si>
    <t xml:space="preserve">Cordinhã</t>
  </si>
  <si>
    <t xml:space="preserve">060207</t>
  </si>
  <si>
    <t xml:space="preserve">Febres</t>
  </si>
  <si>
    <t xml:space="preserve">060208</t>
  </si>
  <si>
    <t xml:space="preserve">Murtede</t>
  </si>
  <si>
    <t xml:space="preserve">060209</t>
  </si>
  <si>
    <t xml:space="preserve">Ourentã</t>
  </si>
  <si>
    <t xml:space="preserve">060214</t>
  </si>
  <si>
    <t xml:space="preserve">Tocha</t>
  </si>
  <si>
    <t xml:space="preserve">060215</t>
  </si>
  <si>
    <t xml:space="preserve">São Caetano</t>
  </si>
  <si>
    <t xml:space="preserve">060218</t>
  </si>
  <si>
    <t xml:space="preserve">Sanguinheira</t>
  </si>
  <si>
    <t xml:space="preserve">060220</t>
  </si>
  <si>
    <t xml:space="preserve">União das freguesias de Cantanhede e Pocariça</t>
  </si>
  <si>
    <t xml:space="preserve">060221</t>
  </si>
  <si>
    <t xml:space="preserve">União das freguesias de Covões e Camarneira</t>
  </si>
  <si>
    <t xml:space="preserve">060222</t>
  </si>
  <si>
    <t xml:space="preserve">União das freguesias de Portunhos e Outil</t>
  </si>
  <si>
    <t xml:space="preserve">060223</t>
  </si>
  <si>
    <t xml:space="preserve">União das freguesias de Sepins e Bolho</t>
  </si>
  <si>
    <t xml:space="preserve">060224</t>
  </si>
  <si>
    <t xml:space="preserve">União das freguesias de Vilamar e Corticeiro de Cima</t>
  </si>
  <si>
    <t xml:space="preserve">060301</t>
  </si>
  <si>
    <t xml:space="preserve">Almalaguês</t>
  </si>
  <si>
    <t xml:space="preserve">0603</t>
  </si>
  <si>
    <t xml:space="preserve">Coimbra</t>
  </si>
  <si>
    <t xml:space="preserve">060309</t>
  </si>
  <si>
    <t xml:space="preserve">Brasfemes</t>
  </si>
  <si>
    <t xml:space="preserve">060311</t>
  </si>
  <si>
    <t xml:space="preserve">Ceira</t>
  </si>
  <si>
    <t xml:space="preserve">060312</t>
  </si>
  <si>
    <t xml:space="preserve">Cernache</t>
  </si>
  <si>
    <t xml:space="preserve">060318</t>
  </si>
  <si>
    <t xml:space="preserve">Santo António dos Olivais</t>
  </si>
  <si>
    <t xml:space="preserve">060320</t>
  </si>
  <si>
    <t xml:space="preserve">São João do Campo</t>
  </si>
  <si>
    <t xml:space="preserve">060324</t>
  </si>
  <si>
    <t xml:space="preserve">São Silvestre</t>
  </si>
  <si>
    <t xml:space="preserve">060329</t>
  </si>
  <si>
    <t xml:space="preserve">Torres do Mondego</t>
  </si>
  <si>
    <t xml:space="preserve">060332</t>
  </si>
  <si>
    <t xml:space="preserve">União das freguesias de Antuzede e Vil de Matos</t>
  </si>
  <si>
    <t xml:space="preserve">060333</t>
  </si>
  <si>
    <t xml:space="preserve">União das freguesias de Assafarge e Antanhol</t>
  </si>
  <si>
    <t xml:space="preserve">060334</t>
  </si>
  <si>
    <t xml:space="preserve">União das freguesias de Coimbra (Sé Nova, Santa Cruz, Almedina e São Bartolomeu)</t>
  </si>
  <si>
    <t xml:space="preserve">060335</t>
  </si>
  <si>
    <t xml:space="preserve">União das freguesias de Eiras e São Paulo de Frades</t>
  </si>
  <si>
    <t xml:space="preserve">060336</t>
  </si>
  <si>
    <t xml:space="preserve">União das freguesias de Santa Clara e Castelo Viegas</t>
  </si>
  <si>
    <t xml:space="preserve">060337</t>
  </si>
  <si>
    <t xml:space="preserve">União das freguesias de São Martinho de Árvore e Lamarosa</t>
  </si>
  <si>
    <t xml:space="preserve">060338</t>
  </si>
  <si>
    <t xml:space="preserve">União das freguesias de São Martinho do Bispo e Ribeira de Frades</t>
  </si>
  <si>
    <t xml:space="preserve">060339</t>
  </si>
  <si>
    <t xml:space="preserve">União das freguesias de Souselas e Botão</t>
  </si>
  <si>
    <t xml:space="preserve">060340</t>
  </si>
  <si>
    <t xml:space="preserve">União das freguesias de Taveiro, Ameal e Arzila</t>
  </si>
  <si>
    <t xml:space="preserve">060341</t>
  </si>
  <si>
    <t xml:space="preserve">União das freguesias de Trouxemil e Torre de Vilela</t>
  </si>
  <si>
    <t xml:space="preserve">060401</t>
  </si>
  <si>
    <t xml:space="preserve">Anobra</t>
  </si>
  <si>
    <t xml:space="preserve">0604</t>
  </si>
  <si>
    <t xml:space="preserve">Condeixa-a-Nova</t>
  </si>
  <si>
    <t xml:space="preserve">060406</t>
  </si>
  <si>
    <t xml:space="preserve">Ega</t>
  </si>
  <si>
    <t xml:space="preserve">060407</t>
  </si>
  <si>
    <t xml:space="preserve">Furadouro</t>
  </si>
  <si>
    <t xml:space="preserve">060410</t>
  </si>
  <si>
    <t xml:space="preserve">Zambujal</t>
  </si>
  <si>
    <t xml:space="preserve">060411</t>
  </si>
  <si>
    <t xml:space="preserve">União das freguesias de Condeixa-a-Velha e Condeixa-a-Nova</t>
  </si>
  <si>
    <t xml:space="preserve">060412</t>
  </si>
  <si>
    <t xml:space="preserve">União das freguesias de Sebal e Belide</t>
  </si>
  <si>
    <t xml:space="preserve">060413</t>
  </si>
  <si>
    <t xml:space="preserve">União das freguesias de Vila Seca e Bem da Fé</t>
  </si>
  <si>
    <t xml:space="preserve">060502</t>
  </si>
  <si>
    <t xml:space="preserve">Alqueidão</t>
  </si>
  <si>
    <t xml:space="preserve">0605</t>
  </si>
  <si>
    <t xml:space="preserve">Figueira da Foz</t>
  </si>
  <si>
    <t xml:space="preserve">060507</t>
  </si>
  <si>
    <t xml:space="preserve">Maiorca</t>
  </si>
  <si>
    <t xml:space="preserve">060508</t>
  </si>
  <si>
    <t xml:space="preserve">Marinha das Ondas</t>
  </si>
  <si>
    <t xml:space="preserve">060512</t>
  </si>
  <si>
    <t xml:space="preserve">Tavarede</t>
  </si>
  <si>
    <t xml:space="preserve">060513</t>
  </si>
  <si>
    <t xml:space="preserve">060514</t>
  </si>
  <si>
    <t xml:space="preserve">São Pedro</t>
  </si>
  <si>
    <t xml:space="preserve">060515</t>
  </si>
  <si>
    <t xml:space="preserve">Bom Sucesso</t>
  </si>
  <si>
    <t xml:space="preserve">060518</t>
  </si>
  <si>
    <t xml:space="preserve">Moinhos da Gândara</t>
  </si>
  <si>
    <t xml:space="preserve">060519</t>
  </si>
  <si>
    <t xml:space="preserve">Alhadas</t>
  </si>
  <si>
    <t xml:space="preserve">060520</t>
  </si>
  <si>
    <t xml:space="preserve">Buarcos e São Julião</t>
  </si>
  <si>
    <t xml:space="preserve">060521</t>
  </si>
  <si>
    <t xml:space="preserve">Ferreira-a-Nova</t>
  </si>
  <si>
    <t xml:space="preserve">060522</t>
  </si>
  <si>
    <t xml:space="preserve">Lavos</t>
  </si>
  <si>
    <t xml:space="preserve">060523</t>
  </si>
  <si>
    <t xml:space="preserve">Paião</t>
  </si>
  <si>
    <t xml:space="preserve">060524</t>
  </si>
  <si>
    <t xml:space="preserve">Quiaios</t>
  </si>
  <si>
    <t xml:space="preserve">060601</t>
  </si>
  <si>
    <t xml:space="preserve">Alvares</t>
  </si>
  <si>
    <t xml:space="preserve">0606</t>
  </si>
  <si>
    <t xml:space="preserve">Góis</t>
  </si>
  <si>
    <t xml:space="preserve">060604</t>
  </si>
  <si>
    <t xml:space="preserve">060605</t>
  </si>
  <si>
    <t xml:space="preserve">Vila Nova do Ceira</t>
  </si>
  <si>
    <t xml:space="preserve">060606</t>
  </si>
  <si>
    <t xml:space="preserve">União das freguesias de Cadafaz e Colmeal</t>
  </si>
  <si>
    <t xml:space="preserve">060704</t>
  </si>
  <si>
    <t xml:space="preserve">Serpins</t>
  </si>
  <si>
    <t xml:space="preserve">0607</t>
  </si>
  <si>
    <t xml:space="preserve">Lousã</t>
  </si>
  <si>
    <t xml:space="preserve">060706</t>
  </si>
  <si>
    <t xml:space="preserve">Gândaras</t>
  </si>
  <si>
    <t xml:space="preserve">060707</t>
  </si>
  <si>
    <t xml:space="preserve">União das freguesias de Foz de Arouce e Casal de Ermio</t>
  </si>
  <si>
    <t xml:space="preserve">060708</t>
  </si>
  <si>
    <t xml:space="preserve">União das freguesias de Lousã e Vilarinho</t>
  </si>
  <si>
    <t xml:space="preserve">060801</t>
  </si>
  <si>
    <t xml:space="preserve">Mira</t>
  </si>
  <si>
    <t xml:space="preserve">0608</t>
  </si>
  <si>
    <t xml:space="preserve">060802</t>
  </si>
  <si>
    <t xml:space="preserve">Seixo</t>
  </si>
  <si>
    <t xml:space="preserve">060803</t>
  </si>
  <si>
    <t xml:space="preserve">Carapelhos</t>
  </si>
  <si>
    <t xml:space="preserve">060804</t>
  </si>
  <si>
    <t xml:space="preserve">Praia de Mira</t>
  </si>
  <si>
    <t xml:space="preserve">060901</t>
  </si>
  <si>
    <t xml:space="preserve">0609</t>
  </si>
  <si>
    <t xml:space="preserve">Miranda do Corvo</t>
  </si>
  <si>
    <t xml:space="preserve">060902</t>
  </si>
  <si>
    <t xml:space="preserve">060905</t>
  </si>
  <si>
    <t xml:space="preserve">Vila Nova</t>
  </si>
  <si>
    <t xml:space="preserve">060906</t>
  </si>
  <si>
    <t xml:space="preserve">União das freguesias de Semide e Rio Vide</t>
  </si>
  <si>
    <t xml:space="preserve">061002</t>
  </si>
  <si>
    <t xml:space="preserve">Arazede</t>
  </si>
  <si>
    <t xml:space="preserve">0610</t>
  </si>
  <si>
    <t xml:space="preserve">Montemor-o-Velho</t>
  </si>
  <si>
    <t xml:space="preserve">061003</t>
  </si>
  <si>
    <t xml:space="preserve">Carapinheira</t>
  </si>
  <si>
    <t xml:space="preserve">061005</t>
  </si>
  <si>
    <t xml:space="preserve">Liceia</t>
  </si>
  <si>
    <t xml:space="preserve">061006</t>
  </si>
  <si>
    <t xml:space="preserve">Meãs do Campo</t>
  </si>
  <si>
    <t xml:space="preserve">061008</t>
  </si>
  <si>
    <t xml:space="preserve">061009</t>
  </si>
  <si>
    <t xml:space="preserve">Santo Varão</t>
  </si>
  <si>
    <t xml:space="preserve">061010</t>
  </si>
  <si>
    <t xml:space="preserve">Seixo de Gatões</t>
  </si>
  <si>
    <t xml:space="preserve">061011</t>
  </si>
  <si>
    <t xml:space="preserve">Tentúgal</t>
  </si>
  <si>
    <t xml:space="preserve">061014</t>
  </si>
  <si>
    <t xml:space="preserve">Ereira</t>
  </si>
  <si>
    <t xml:space="preserve">061015</t>
  </si>
  <si>
    <t xml:space="preserve">União das freguesias de Abrunheira, Verride e Vila Nova da Barca</t>
  </si>
  <si>
    <t xml:space="preserve">061016</t>
  </si>
  <si>
    <t xml:space="preserve">União das freguesias de Montemor-o-Velho e Gatões</t>
  </si>
  <si>
    <t xml:space="preserve">061101</t>
  </si>
  <si>
    <t xml:space="preserve">Aldeia das Dez</t>
  </si>
  <si>
    <t xml:space="preserve">0611</t>
  </si>
  <si>
    <t xml:space="preserve">Oliveira do Hospital</t>
  </si>
  <si>
    <t xml:space="preserve">061102</t>
  </si>
  <si>
    <t xml:space="preserve">Alvoco das Várzeas</t>
  </si>
  <si>
    <t xml:space="preserve">061103</t>
  </si>
  <si>
    <t xml:space="preserve">Avô</t>
  </si>
  <si>
    <t xml:space="preserve">061104</t>
  </si>
  <si>
    <t xml:space="preserve">Bobadela</t>
  </si>
  <si>
    <t xml:space="preserve">061106</t>
  </si>
  <si>
    <t xml:space="preserve">Lagares</t>
  </si>
  <si>
    <t xml:space="preserve">061109</t>
  </si>
  <si>
    <t xml:space="preserve">061110</t>
  </si>
  <si>
    <t xml:space="preserve">Meruge</t>
  </si>
  <si>
    <t xml:space="preserve">061111</t>
  </si>
  <si>
    <t xml:space="preserve">Nogueira do Cravo</t>
  </si>
  <si>
    <t xml:space="preserve">061115</t>
  </si>
  <si>
    <t xml:space="preserve">São Gião</t>
  </si>
  <si>
    <t xml:space="preserve">061118</t>
  </si>
  <si>
    <t xml:space="preserve">Seixo da Beira</t>
  </si>
  <si>
    <t xml:space="preserve">061119</t>
  </si>
  <si>
    <t xml:space="preserve">Travanca de Lagos</t>
  </si>
  <si>
    <t xml:space="preserve">061122</t>
  </si>
  <si>
    <t xml:space="preserve">União das freguesias de Ervedal e Vila Franca da Beira</t>
  </si>
  <si>
    <t xml:space="preserve">061123</t>
  </si>
  <si>
    <t xml:space="preserve">União das freguesias de Lagos da Beira e Lajeosa</t>
  </si>
  <si>
    <t xml:space="preserve">061124</t>
  </si>
  <si>
    <t xml:space="preserve">União das freguesias de Oliveira do Hospital e São Paio de Gramaços</t>
  </si>
  <si>
    <t xml:space="preserve">061125</t>
  </si>
  <si>
    <t xml:space="preserve">União das freguesias de Penalva de Alva e São Sebastião da Feira</t>
  </si>
  <si>
    <t xml:space="preserve">061126</t>
  </si>
  <si>
    <t xml:space="preserve">União das freguesias de Santa Ovaia e Vila Pouca da Beira</t>
  </si>
  <si>
    <t xml:space="preserve">061201</t>
  </si>
  <si>
    <t xml:space="preserve">Cabril</t>
  </si>
  <si>
    <t xml:space="preserve">0612</t>
  </si>
  <si>
    <t xml:space="preserve">Pampilhosa da Serra</t>
  </si>
  <si>
    <t xml:space="preserve">061202</t>
  </si>
  <si>
    <t xml:space="preserve">Dornelas do Zêzere</t>
  </si>
  <si>
    <t xml:space="preserve">061204</t>
  </si>
  <si>
    <t xml:space="preserve">Janeiro de Baixo</t>
  </si>
  <si>
    <t xml:space="preserve">061206</t>
  </si>
  <si>
    <t xml:space="preserve">061207</t>
  </si>
  <si>
    <t xml:space="preserve">Pessegueiro</t>
  </si>
  <si>
    <t xml:space="preserve">061209</t>
  </si>
  <si>
    <t xml:space="preserve">Unhais-o-Velho</t>
  </si>
  <si>
    <t xml:space="preserve">061211</t>
  </si>
  <si>
    <t xml:space="preserve">Fajão-Vidual</t>
  </si>
  <si>
    <t xml:space="preserve">061212</t>
  </si>
  <si>
    <t xml:space="preserve">Portela do Fojo-Machio</t>
  </si>
  <si>
    <t xml:space="preserve">061301</t>
  </si>
  <si>
    <t xml:space="preserve">Carvalho</t>
  </si>
  <si>
    <t xml:space="preserve">0613</t>
  </si>
  <si>
    <t xml:space="preserve">Penacova</t>
  </si>
  <si>
    <t xml:space="preserve">061302</t>
  </si>
  <si>
    <t xml:space="preserve">Figueira de Lorvão</t>
  </si>
  <si>
    <t xml:space="preserve">061304</t>
  </si>
  <si>
    <t xml:space="preserve">Lorvão</t>
  </si>
  <si>
    <t xml:space="preserve">061307</t>
  </si>
  <si>
    <t xml:space="preserve">061310</t>
  </si>
  <si>
    <t xml:space="preserve">Sazes do Lorvão</t>
  </si>
  <si>
    <t xml:space="preserve">061312</t>
  </si>
  <si>
    <t xml:space="preserve">União das freguesias de Friúmes e Paradela</t>
  </si>
  <si>
    <t xml:space="preserve">061313</t>
  </si>
  <si>
    <t xml:space="preserve">União das freguesias de Oliveira do Mondego e Travanca do Mondego</t>
  </si>
  <si>
    <t xml:space="preserve">061314</t>
  </si>
  <si>
    <t xml:space="preserve">União das freguesias de São Pedro de Alva e São Paio de Mondego</t>
  </si>
  <si>
    <t xml:space="preserve">061401</t>
  </si>
  <si>
    <t xml:space="preserve">Cumeeira</t>
  </si>
  <si>
    <t xml:space="preserve">0614</t>
  </si>
  <si>
    <t xml:space="preserve">Penela</t>
  </si>
  <si>
    <t xml:space="preserve">061402</t>
  </si>
  <si>
    <t xml:space="preserve">Espinhal</t>
  </si>
  <si>
    <t xml:space="preserve">061403</t>
  </si>
  <si>
    <t xml:space="preserve">Podentes</t>
  </si>
  <si>
    <t xml:space="preserve">061407</t>
  </si>
  <si>
    <t xml:space="preserve">União das freguesias de São Miguel, Santa Eufémia e Rabaçal</t>
  </si>
  <si>
    <t xml:space="preserve">061501</t>
  </si>
  <si>
    <t xml:space="preserve">Alfarelos</t>
  </si>
  <si>
    <t xml:space="preserve">0615</t>
  </si>
  <si>
    <t xml:space="preserve">Soure</t>
  </si>
  <si>
    <t xml:space="preserve">061504</t>
  </si>
  <si>
    <t xml:space="preserve">Figueiró do Campo</t>
  </si>
  <si>
    <t xml:space="preserve">061506</t>
  </si>
  <si>
    <t xml:space="preserve">Granja do Ulmeiro</t>
  </si>
  <si>
    <t xml:space="preserve">061508</t>
  </si>
  <si>
    <t xml:space="preserve">Samuel</t>
  </si>
  <si>
    <t xml:space="preserve">061509</t>
  </si>
  <si>
    <t xml:space="preserve">061510</t>
  </si>
  <si>
    <t xml:space="preserve">Tapéus</t>
  </si>
  <si>
    <t xml:space="preserve">061511</t>
  </si>
  <si>
    <t xml:space="preserve">Vila Nova de Anços</t>
  </si>
  <si>
    <t xml:space="preserve">061512</t>
  </si>
  <si>
    <t xml:space="preserve">Vinha da Rainha</t>
  </si>
  <si>
    <t xml:space="preserve">061513</t>
  </si>
  <si>
    <t xml:space="preserve">União das freguesias de Degracias e Pombalinho</t>
  </si>
  <si>
    <t xml:space="preserve">061514</t>
  </si>
  <si>
    <t xml:space="preserve">União das freguesias de Gesteira e Brunhós</t>
  </si>
  <si>
    <t xml:space="preserve">061602</t>
  </si>
  <si>
    <t xml:space="preserve">Candosa</t>
  </si>
  <si>
    <t xml:space="preserve">0616</t>
  </si>
  <si>
    <t xml:space="preserve">Tábua</t>
  </si>
  <si>
    <t xml:space="preserve">061603</t>
  </si>
  <si>
    <t xml:space="preserve">Carapinha</t>
  </si>
  <si>
    <t xml:space="preserve">061608</t>
  </si>
  <si>
    <t xml:space="preserve">Midões</t>
  </si>
  <si>
    <t xml:space="preserve">061609</t>
  </si>
  <si>
    <t xml:space="preserve">Mouronho</t>
  </si>
  <si>
    <t xml:space="preserve">061611</t>
  </si>
  <si>
    <t xml:space="preserve">Póvoa de Midões</t>
  </si>
  <si>
    <t xml:space="preserve">061612</t>
  </si>
  <si>
    <t xml:space="preserve">São João da Boa Vista</t>
  </si>
  <si>
    <t xml:space="preserve">061614</t>
  </si>
  <si>
    <t xml:space="preserve">061616</t>
  </si>
  <si>
    <t xml:space="preserve">União das freguesias de Ázere e Covelo</t>
  </si>
  <si>
    <t xml:space="preserve">061617</t>
  </si>
  <si>
    <t xml:space="preserve">União das freguesias de Covas e Vila Nova de Oliveirinha</t>
  </si>
  <si>
    <t xml:space="preserve">061618</t>
  </si>
  <si>
    <t xml:space="preserve">União das freguesias de Espariz e Sinde</t>
  </si>
  <si>
    <t xml:space="preserve">061619</t>
  </si>
  <si>
    <t xml:space="preserve">União das freguesias de Pinheiro de Coja e Meda de Mouros</t>
  </si>
  <si>
    <t xml:space="preserve">061701</t>
  </si>
  <si>
    <t xml:space="preserve">0617</t>
  </si>
  <si>
    <t xml:space="preserve">Vila Nova de Poiares</t>
  </si>
  <si>
    <t xml:space="preserve">061702</t>
  </si>
  <si>
    <t xml:space="preserve">Lavegadas</t>
  </si>
  <si>
    <t xml:space="preserve">061703</t>
  </si>
  <si>
    <t xml:space="preserve">Poiares (Santo André)</t>
  </si>
  <si>
    <t xml:space="preserve">061704</t>
  </si>
  <si>
    <t xml:space="preserve">São Miguel de Poiares</t>
  </si>
  <si>
    <t xml:space="preserve">070103</t>
  </si>
  <si>
    <t xml:space="preserve">Santiago Maior</t>
  </si>
  <si>
    <t xml:space="preserve">0701</t>
  </si>
  <si>
    <t xml:space="preserve">Alandroal</t>
  </si>
  <si>
    <t xml:space="preserve">070104</t>
  </si>
  <si>
    <t xml:space="preserve">Capelins (Santo António)</t>
  </si>
  <si>
    <t xml:space="preserve">070105</t>
  </si>
  <si>
    <t xml:space="preserve">Terena (São Pedro)</t>
  </si>
  <si>
    <t xml:space="preserve">070107</t>
  </si>
  <si>
    <t xml:space="preserve">União das freguesias de Alandroal (Nossa Senhora da Conceição), São Brás dos Matos (Mina do Bugalho) e Juromenha (Nossa Senhora do Loreto)</t>
  </si>
  <si>
    <t xml:space="preserve">070201</t>
  </si>
  <si>
    <t xml:space="preserve">Arraiolos</t>
  </si>
  <si>
    <t xml:space="preserve">0702</t>
  </si>
  <si>
    <t xml:space="preserve">070202</t>
  </si>
  <si>
    <t xml:space="preserve">Igrejinha</t>
  </si>
  <si>
    <t xml:space="preserve">070206</t>
  </si>
  <si>
    <t xml:space="preserve">Vimieiro</t>
  </si>
  <si>
    <t xml:space="preserve">070208</t>
  </si>
  <si>
    <t xml:space="preserve">União das freguesias de Gafanhoeira (São Pedro) e Sabugueiro</t>
  </si>
  <si>
    <t xml:space="preserve">070209</t>
  </si>
  <si>
    <t xml:space="preserve">União das freguesias de São Gregório e Santa Justa</t>
  </si>
  <si>
    <t xml:space="preserve">070301</t>
  </si>
  <si>
    <t xml:space="preserve">Borba (Matriz)</t>
  </si>
  <si>
    <t xml:space="preserve">0703</t>
  </si>
  <si>
    <t xml:space="preserve">Borba</t>
  </si>
  <si>
    <t xml:space="preserve">070302</t>
  </si>
  <si>
    <t xml:space="preserve">Orada</t>
  </si>
  <si>
    <t xml:space="preserve">070303</t>
  </si>
  <si>
    <t xml:space="preserve">Rio de Moinhos</t>
  </si>
  <si>
    <t xml:space="preserve">070304</t>
  </si>
  <si>
    <t xml:space="preserve">Borba (São Bartolomeu)</t>
  </si>
  <si>
    <t xml:space="preserve">070401</t>
  </si>
  <si>
    <t xml:space="preserve">Arcos</t>
  </si>
  <si>
    <t xml:space="preserve">0704</t>
  </si>
  <si>
    <t xml:space="preserve">Estremoz</t>
  </si>
  <si>
    <t xml:space="preserve">070402</t>
  </si>
  <si>
    <t xml:space="preserve">Glória</t>
  </si>
  <si>
    <t xml:space="preserve">070404</t>
  </si>
  <si>
    <t xml:space="preserve">Évora Monte (Santa Maria)</t>
  </si>
  <si>
    <t xml:space="preserve">070411</t>
  </si>
  <si>
    <t xml:space="preserve">São Domingos de Ana Loura</t>
  </si>
  <si>
    <t xml:space="preserve">070413</t>
  </si>
  <si>
    <t xml:space="preserve">Veiros</t>
  </si>
  <si>
    <t xml:space="preserve">070414</t>
  </si>
  <si>
    <t xml:space="preserve">União das freguesias de Estremoz (Santa Maria e Santo André)</t>
  </si>
  <si>
    <t xml:space="preserve">070415</t>
  </si>
  <si>
    <t xml:space="preserve">União das freguesias de São Bento do Cortiço e Santo Estêvão</t>
  </si>
  <si>
    <t xml:space="preserve">070416</t>
  </si>
  <si>
    <t xml:space="preserve">União das freguesias de São Lourenço de Mamporcão e São Bento de Ana Loura</t>
  </si>
  <si>
    <t xml:space="preserve">070417</t>
  </si>
  <si>
    <t xml:space="preserve">União das freguesias do Ameixial (Santa Vitória e São Bento)</t>
  </si>
  <si>
    <t xml:space="preserve">070502</t>
  </si>
  <si>
    <t xml:space="preserve">Nossa Senhora da Graça do Divor</t>
  </si>
  <si>
    <t xml:space="preserve">0705</t>
  </si>
  <si>
    <t xml:space="preserve">Évora</t>
  </si>
  <si>
    <t xml:space="preserve">070503</t>
  </si>
  <si>
    <t xml:space="preserve">Nossa Senhora de Machede</t>
  </si>
  <si>
    <t xml:space="preserve">070506</t>
  </si>
  <si>
    <t xml:space="preserve">São Bento do Mato</t>
  </si>
  <si>
    <t xml:space="preserve">070509</t>
  </si>
  <si>
    <t xml:space="preserve">São Miguel de Machede</t>
  </si>
  <si>
    <t xml:space="preserve">070513</t>
  </si>
  <si>
    <t xml:space="preserve">Torre de Coelheiros</t>
  </si>
  <si>
    <t xml:space="preserve">070515</t>
  </si>
  <si>
    <t xml:space="preserve">Canaviais</t>
  </si>
  <si>
    <t xml:space="preserve">070522</t>
  </si>
  <si>
    <t xml:space="preserve">União das freguesias de Bacelo e Senhora da Saúde</t>
  </si>
  <si>
    <t xml:space="preserve">070523</t>
  </si>
  <si>
    <t xml:space="preserve">União das freguesias de Évora (São Mamede, Sé, São Pedro e Santo Antão)</t>
  </si>
  <si>
    <t xml:space="preserve">070524</t>
  </si>
  <si>
    <t xml:space="preserve">União das freguesias de Malagueira e Horta das Figueiras</t>
  </si>
  <si>
    <t xml:space="preserve">070525</t>
  </si>
  <si>
    <t xml:space="preserve">União das freguesias de Nossa Senhora da Tourega e Nossa Senhora de Guadalupe</t>
  </si>
  <si>
    <t xml:space="preserve">070526</t>
  </si>
  <si>
    <t xml:space="preserve">União das freguesias de São Manços e São Vicente do Pigeiro</t>
  </si>
  <si>
    <t xml:space="preserve">070527</t>
  </si>
  <si>
    <t xml:space="preserve">União das freguesias de São Sebastião da Giesteira e Nossa Senhora da Boa Fé</t>
  </si>
  <si>
    <t xml:space="preserve">070601</t>
  </si>
  <si>
    <t xml:space="preserve">Cabrela</t>
  </si>
  <si>
    <t xml:space="preserve">0706</t>
  </si>
  <si>
    <t xml:space="preserve">Montemor-o-Novo</t>
  </si>
  <si>
    <t xml:space="preserve">070605</t>
  </si>
  <si>
    <t xml:space="preserve">Santiago do Escoural</t>
  </si>
  <si>
    <t xml:space="preserve">070606</t>
  </si>
  <si>
    <t xml:space="preserve">São Cristóvão</t>
  </si>
  <si>
    <t xml:space="preserve">070607</t>
  </si>
  <si>
    <t xml:space="preserve">Ciborro</t>
  </si>
  <si>
    <t xml:space="preserve">070610</t>
  </si>
  <si>
    <t xml:space="preserve">Foros de Vale de Figueira</t>
  </si>
  <si>
    <t xml:space="preserve">070611</t>
  </si>
  <si>
    <t xml:space="preserve">União das freguesias de Cortiçadas de Lavre e Lavre</t>
  </si>
  <si>
    <t xml:space="preserve">070612</t>
  </si>
  <si>
    <t xml:space="preserve">União das freguesias de Nossa Senhora da Vila, Nossa Senhora do Bispo e Silveiras</t>
  </si>
  <si>
    <t xml:space="preserve">070701</t>
  </si>
  <si>
    <t xml:space="preserve">Brotas</t>
  </si>
  <si>
    <t xml:space="preserve">0707</t>
  </si>
  <si>
    <t xml:space="preserve">Mora</t>
  </si>
  <si>
    <t xml:space="preserve">070702</t>
  </si>
  <si>
    <t xml:space="preserve">Cabeção</t>
  </si>
  <si>
    <t xml:space="preserve">070703</t>
  </si>
  <si>
    <t xml:space="preserve">070704</t>
  </si>
  <si>
    <t xml:space="preserve">Pavia</t>
  </si>
  <si>
    <t xml:space="preserve">070801</t>
  </si>
  <si>
    <t xml:space="preserve">Granja</t>
  </si>
  <si>
    <t xml:space="preserve">0708</t>
  </si>
  <si>
    <t xml:space="preserve">Mourão</t>
  </si>
  <si>
    <t xml:space="preserve">070802</t>
  </si>
  <si>
    <t xml:space="preserve">Luz</t>
  </si>
  <si>
    <t xml:space="preserve">070803</t>
  </si>
  <si>
    <t xml:space="preserve">070903</t>
  </si>
  <si>
    <t xml:space="preserve">Monte do Trigo</t>
  </si>
  <si>
    <t xml:space="preserve">0709</t>
  </si>
  <si>
    <t xml:space="preserve">Portel</t>
  </si>
  <si>
    <t xml:space="preserve">070905</t>
  </si>
  <si>
    <t xml:space="preserve">070906</t>
  </si>
  <si>
    <t xml:space="preserve">Santana</t>
  </si>
  <si>
    <t xml:space="preserve">070908</t>
  </si>
  <si>
    <t xml:space="preserve">Vera Cruz</t>
  </si>
  <si>
    <t xml:space="preserve">070909</t>
  </si>
  <si>
    <t xml:space="preserve">União das freguesias de Amieira e Alqueva</t>
  </si>
  <si>
    <t xml:space="preserve">070910</t>
  </si>
  <si>
    <t xml:space="preserve">União das freguesias de São Bartolomeu do Outeiro e Oriola</t>
  </si>
  <si>
    <t xml:space="preserve">071001</t>
  </si>
  <si>
    <t xml:space="preserve">Montoito</t>
  </si>
  <si>
    <t xml:space="preserve">0710</t>
  </si>
  <si>
    <t xml:space="preserve">Redondo</t>
  </si>
  <si>
    <t xml:space="preserve">071002</t>
  </si>
  <si>
    <t xml:space="preserve">071102</t>
  </si>
  <si>
    <t xml:space="preserve">Corval</t>
  </si>
  <si>
    <t xml:space="preserve">0711</t>
  </si>
  <si>
    <t xml:space="preserve">Reguengos de Monsaraz</t>
  </si>
  <si>
    <t xml:space="preserve">071103</t>
  </si>
  <si>
    <t xml:space="preserve">Monsaraz</t>
  </si>
  <si>
    <t xml:space="preserve">071104</t>
  </si>
  <si>
    <t xml:space="preserve">071106</t>
  </si>
  <si>
    <t xml:space="preserve">União das freguesias de Campo e Campinho</t>
  </si>
  <si>
    <t xml:space="preserve">071201</t>
  </si>
  <si>
    <t xml:space="preserve">Vendas Novas</t>
  </si>
  <si>
    <t xml:space="preserve">0712</t>
  </si>
  <si>
    <t xml:space="preserve">071202</t>
  </si>
  <si>
    <t xml:space="preserve">Landeira</t>
  </si>
  <si>
    <t xml:space="preserve">071301</t>
  </si>
  <si>
    <t xml:space="preserve">Alcáçovas</t>
  </si>
  <si>
    <t xml:space="preserve">0713</t>
  </si>
  <si>
    <t xml:space="preserve">Viana do Alentejo</t>
  </si>
  <si>
    <t xml:space="preserve">071302</t>
  </si>
  <si>
    <t xml:space="preserve">071303</t>
  </si>
  <si>
    <t xml:space="preserve">Aguiar</t>
  </si>
  <si>
    <t xml:space="preserve">071401</t>
  </si>
  <si>
    <t xml:space="preserve">Bencatel</t>
  </si>
  <si>
    <t xml:space="preserve">0714</t>
  </si>
  <si>
    <t xml:space="preserve">Vila Viçosa</t>
  </si>
  <si>
    <t xml:space="preserve">071402</t>
  </si>
  <si>
    <t xml:space="preserve">Ciladas</t>
  </si>
  <si>
    <t xml:space="preserve">071404</t>
  </si>
  <si>
    <t xml:space="preserve">Pardais</t>
  </si>
  <si>
    <t xml:space="preserve">071406</t>
  </si>
  <si>
    <t xml:space="preserve">Nossa Senhora da Conceição e São Bartolomeu</t>
  </si>
  <si>
    <t xml:space="preserve">080102</t>
  </si>
  <si>
    <t xml:space="preserve">Guia</t>
  </si>
  <si>
    <t xml:space="preserve">0801</t>
  </si>
  <si>
    <t xml:space="preserve">Albufeira</t>
  </si>
  <si>
    <t xml:space="preserve">080103</t>
  </si>
  <si>
    <t xml:space="preserve">Paderne</t>
  </si>
  <si>
    <t xml:space="preserve">080104</t>
  </si>
  <si>
    <t xml:space="preserve">Ferreiras</t>
  </si>
  <si>
    <t xml:space="preserve">080106</t>
  </si>
  <si>
    <t xml:space="preserve">Albufeira e Olhos de Água</t>
  </si>
  <si>
    <t xml:space="preserve">080202</t>
  </si>
  <si>
    <t xml:space="preserve">Giões</t>
  </si>
  <si>
    <t xml:space="preserve">0802</t>
  </si>
  <si>
    <t xml:space="preserve">Alcoutim</t>
  </si>
  <si>
    <t xml:space="preserve">080203</t>
  </si>
  <si>
    <t xml:space="preserve">Martim Longo</t>
  </si>
  <si>
    <t xml:space="preserve">080205</t>
  </si>
  <si>
    <t xml:space="preserve">Vaqueiros</t>
  </si>
  <si>
    <t xml:space="preserve">080206</t>
  </si>
  <si>
    <t xml:space="preserve">União das freguesias de Alcoutim e Pereiro</t>
  </si>
  <si>
    <t xml:space="preserve">080301</t>
  </si>
  <si>
    <t xml:space="preserve">Aljezur</t>
  </si>
  <si>
    <t xml:space="preserve">0803</t>
  </si>
  <si>
    <t xml:space="preserve">080302</t>
  </si>
  <si>
    <t xml:space="preserve">Bordeira</t>
  </si>
  <si>
    <t xml:space="preserve">080303</t>
  </si>
  <si>
    <t xml:space="preserve">Odeceixe</t>
  </si>
  <si>
    <t xml:space="preserve">080304</t>
  </si>
  <si>
    <t xml:space="preserve">Rogil</t>
  </si>
  <si>
    <t xml:space="preserve">080401</t>
  </si>
  <si>
    <t xml:space="preserve">Azinhal</t>
  </si>
  <si>
    <t xml:space="preserve">0804</t>
  </si>
  <si>
    <t xml:space="preserve">Castro Marim</t>
  </si>
  <si>
    <t xml:space="preserve">080402</t>
  </si>
  <si>
    <t xml:space="preserve">080403</t>
  </si>
  <si>
    <t xml:space="preserve">Odeleite</t>
  </si>
  <si>
    <t xml:space="preserve">080404</t>
  </si>
  <si>
    <t xml:space="preserve">Altura</t>
  </si>
  <si>
    <t xml:space="preserve">080503</t>
  </si>
  <si>
    <t xml:space="preserve">Santa Bárbara de Nexe</t>
  </si>
  <si>
    <t xml:space="preserve">0805</t>
  </si>
  <si>
    <t xml:space="preserve">Faro</t>
  </si>
  <si>
    <t xml:space="preserve">080506</t>
  </si>
  <si>
    <t xml:space="preserve">Montenegro</t>
  </si>
  <si>
    <t xml:space="preserve">080507</t>
  </si>
  <si>
    <t xml:space="preserve">União das freguesias de Conceição e Estoi</t>
  </si>
  <si>
    <t xml:space="preserve">080508</t>
  </si>
  <si>
    <t xml:space="preserve">União das freguesias de Faro (Sé e São Pedro)</t>
  </si>
  <si>
    <t xml:space="preserve">080602</t>
  </si>
  <si>
    <t xml:space="preserve">Ferragudo</t>
  </si>
  <si>
    <t xml:space="preserve">0806</t>
  </si>
  <si>
    <t xml:space="preserve">Lagoa (Algarve)</t>
  </si>
  <si>
    <t xml:space="preserve">080604</t>
  </si>
  <si>
    <t xml:space="preserve">Porches</t>
  </si>
  <si>
    <t xml:space="preserve">080607</t>
  </si>
  <si>
    <t xml:space="preserve">União das freguesias de Estômbar e Parchal</t>
  </si>
  <si>
    <t xml:space="preserve">080608</t>
  </si>
  <si>
    <t xml:space="preserve">União das freguesias de Lagoa e Carvoeiro</t>
  </si>
  <si>
    <t xml:space="preserve">080703</t>
  </si>
  <si>
    <t xml:space="preserve">0807</t>
  </si>
  <si>
    <t xml:space="preserve">Lagos</t>
  </si>
  <si>
    <t xml:space="preserve">080704</t>
  </si>
  <si>
    <t xml:space="preserve">Odiáxere</t>
  </si>
  <si>
    <t xml:space="preserve">080707</t>
  </si>
  <si>
    <t xml:space="preserve">União das freguesias de Bensafrim e Barão de São João</t>
  </si>
  <si>
    <t xml:space="preserve">080708</t>
  </si>
  <si>
    <t xml:space="preserve">São Gonçalo de Lagos</t>
  </si>
  <si>
    <t xml:space="preserve">080801</t>
  </si>
  <si>
    <t xml:space="preserve">Almancil</t>
  </si>
  <si>
    <t xml:space="preserve">0808</t>
  </si>
  <si>
    <t xml:space="preserve">Loulé</t>
  </si>
  <si>
    <t xml:space="preserve">080802</t>
  </si>
  <si>
    <t xml:space="preserve">Alte</t>
  </si>
  <si>
    <t xml:space="preserve">080803</t>
  </si>
  <si>
    <t xml:space="preserve">Ameixial</t>
  </si>
  <si>
    <t xml:space="preserve">080804</t>
  </si>
  <si>
    <t xml:space="preserve">Boliqueime</t>
  </si>
  <si>
    <t xml:space="preserve">080805</t>
  </si>
  <si>
    <t xml:space="preserve">Quarteira</t>
  </si>
  <si>
    <t xml:space="preserve">080807</t>
  </si>
  <si>
    <t xml:space="preserve">Salir</t>
  </si>
  <si>
    <t xml:space="preserve">080808</t>
  </si>
  <si>
    <t xml:space="preserve">Loulé (São Clemente)</t>
  </si>
  <si>
    <t xml:space="preserve">080809</t>
  </si>
  <si>
    <t xml:space="preserve">Loulé (São Sebastião)</t>
  </si>
  <si>
    <t xml:space="preserve">080812</t>
  </si>
  <si>
    <t xml:space="preserve">União de freguesias de Querença, Tôr e Benafim</t>
  </si>
  <si>
    <t xml:space="preserve">080901</t>
  </si>
  <si>
    <t xml:space="preserve">Alferce</t>
  </si>
  <si>
    <t xml:space="preserve">0809</t>
  </si>
  <si>
    <t xml:space="preserve">Monchique</t>
  </si>
  <si>
    <t xml:space="preserve">080902</t>
  </si>
  <si>
    <t xml:space="preserve">Marmelete</t>
  </si>
  <si>
    <t xml:space="preserve">080903</t>
  </si>
  <si>
    <t xml:space="preserve">081003</t>
  </si>
  <si>
    <t xml:space="preserve">Olhão</t>
  </si>
  <si>
    <t xml:space="preserve">0810</t>
  </si>
  <si>
    <t xml:space="preserve">081004</t>
  </si>
  <si>
    <t xml:space="preserve">Pechão</t>
  </si>
  <si>
    <t xml:space="preserve">081005</t>
  </si>
  <si>
    <t xml:space="preserve">Quelfes</t>
  </si>
  <si>
    <t xml:space="preserve">081006</t>
  </si>
  <si>
    <t xml:space="preserve">União das freguesias de Moncarapacho e Fuseta</t>
  </si>
  <si>
    <t xml:space="preserve">081101</t>
  </si>
  <si>
    <t xml:space="preserve">Alvor</t>
  </si>
  <si>
    <t xml:space="preserve">0811</t>
  </si>
  <si>
    <t xml:space="preserve">Portimão</t>
  </si>
  <si>
    <t xml:space="preserve">081102</t>
  </si>
  <si>
    <t xml:space="preserve">Mexilhoeira Grande</t>
  </si>
  <si>
    <t xml:space="preserve">081103</t>
  </si>
  <si>
    <t xml:space="preserve">081201</t>
  </si>
  <si>
    <t xml:space="preserve">São Brás de Alportel</t>
  </si>
  <si>
    <t xml:space="preserve">0812</t>
  </si>
  <si>
    <t xml:space="preserve">081303</t>
  </si>
  <si>
    <t xml:space="preserve">Armação de Pêra</t>
  </si>
  <si>
    <t xml:space="preserve">0813</t>
  </si>
  <si>
    <t xml:space="preserve">Silves</t>
  </si>
  <si>
    <t xml:space="preserve">081305</t>
  </si>
  <si>
    <t xml:space="preserve">São Bartolomeu de Messines</t>
  </si>
  <si>
    <t xml:space="preserve">081306</t>
  </si>
  <si>
    <t xml:space="preserve">São Marcos da Serra</t>
  </si>
  <si>
    <t xml:space="preserve">081307</t>
  </si>
  <si>
    <t xml:space="preserve">081309</t>
  </si>
  <si>
    <t xml:space="preserve">União das freguesias de Alcantarilha e Pêra</t>
  </si>
  <si>
    <t xml:space="preserve">081310</t>
  </si>
  <si>
    <t xml:space="preserve">União das freguesias de Algoz e Tunes</t>
  </si>
  <si>
    <t xml:space="preserve">081401</t>
  </si>
  <si>
    <t xml:space="preserve">Cachopo</t>
  </si>
  <si>
    <t xml:space="preserve">0814</t>
  </si>
  <si>
    <t xml:space="preserve">Tavira</t>
  </si>
  <si>
    <t xml:space="preserve">081404</t>
  </si>
  <si>
    <t xml:space="preserve">Santa Catarina da Fonte do Bispo</t>
  </si>
  <si>
    <t xml:space="preserve">081408</t>
  </si>
  <si>
    <t xml:space="preserve">Santa Luzia</t>
  </si>
  <si>
    <t xml:space="preserve">081410</t>
  </si>
  <si>
    <t xml:space="preserve">União das freguesias de Conceição e Cabanas de Tavira</t>
  </si>
  <si>
    <t xml:space="preserve">081411</t>
  </si>
  <si>
    <t xml:space="preserve">União das freguesias de Luz de Tavira e Santo Estêvão</t>
  </si>
  <si>
    <t xml:space="preserve">081412</t>
  </si>
  <si>
    <t xml:space="preserve">União das freguesias de Tavira (Santa Maria e Santiago)</t>
  </si>
  <si>
    <t xml:space="preserve">081501</t>
  </si>
  <si>
    <t xml:space="preserve">Barão de São Miguel</t>
  </si>
  <si>
    <t xml:space="preserve">0815</t>
  </si>
  <si>
    <t xml:space="preserve">Vila do Bispo</t>
  </si>
  <si>
    <t xml:space="preserve">081502</t>
  </si>
  <si>
    <t xml:space="preserve">Budens</t>
  </si>
  <si>
    <t xml:space="preserve">081504</t>
  </si>
  <si>
    <t xml:space="preserve">Sagres</t>
  </si>
  <si>
    <t xml:space="preserve">081506</t>
  </si>
  <si>
    <t xml:space="preserve">Vila do Bispo e Raposeira</t>
  </si>
  <si>
    <t xml:space="preserve">081601</t>
  </si>
  <si>
    <t xml:space="preserve">Vila Nova de Cacela</t>
  </si>
  <si>
    <t xml:space="preserve">0816</t>
  </si>
  <si>
    <t xml:space="preserve">Vila Real de Santo António</t>
  </si>
  <si>
    <t xml:space="preserve">081602</t>
  </si>
  <si>
    <t xml:space="preserve">081603</t>
  </si>
  <si>
    <t xml:space="preserve">Monte Gordo</t>
  </si>
  <si>
    <t xml:space="preserve">090102</t>
  </si>
  <si>
    <t xml:space="preserve">Carapito</t>
  </si>
  <si>
    <t xml:space="preserve">0901</t>
  </si>
  <si>
    <t xml:space="preserve">Aguiar da Beira</t>
  </si>
  <si>
    <t xml:space="preserve">090103</t>
  </si>
  <si>
    <t xml:space="preserve">Cortiçada</t>
  </si>
  <si>
    <t xml:space="preserve">090105</t>
  </si>
  <si>
    <t xml:space="preserve">090106</t>
  </si>
  <si>
    <t xml:space="preserve">Eirado</t>
  </si>
  <si>
    <t xml:space="preserve">090107</t>
  </si>
  <si>
    <t xml:space="preserve">Forninhos</t>
  </si>
  <si>
    <t xml:space="preserve">090109</t>
  </si>
  <si>
    <t xml:space="preserve">Pena Verde</t>
  </si>
  <si>
    <t xml:space="preserve">090110</t>
  </si>
  <si>
    <t xml:space="preserve">090114</t>
  </si>
  <si>
    <t xml:space="preserve">União das freguesias de Aguiar da Beira e Coruche</t>
  </si>
  <si>
    <t xml:space="preserve">090115</t>
  </si>
  <si>
    <t xml:space="preserve">União das freguesias de Sequeiros e Gradiz</t>
  </si>
  <si>
    <t xml:space="preserve">090116</t>
  </si>
  <si>
    <t xml:space="preserve">União das freguesias de Souto de Aguiar da Beira e Valverde</t>
  </si>
  <si>
    <t xml:space="preserve">090203</t>
  </si>
  <si>
    <t xml:space="preserve">Almeida</t>
  </si>
  <si>
    <t xml:space="preserve">0902</t>
  </si>
  <si>
    <t xml:space="preserve">090207</t>
  </si>
  <si>
    <t xml:space="preserve">Castelo Bom</t>
  </si>
  <si>
    <t xml:space="preserve">090209</t>
  </si>
  <si>
    <t xml:space="preserve">Freineda</t>
  </si>
  <si>
    <t xml:space="preserve">090210</t>
  </si>
  <si>
    <t xml:space="preserve">Freixo</t>
  </si>
  <si>
    <t xml:space="preserve">090213</t>
  </si>
  <si>
    <t xml:space="preserve">Malhada Sorda</t>
  </si>
  <si>
    <t xml:space="preserve">090219</t>
  </si>
  <si>
    <t xml:space="preserve">Nave de Haver</t>
  </si>
  <si>
    <t xml:space="preserve">090224</t>
  </si>
  <si>
    <t xml:space="preserve">São Pedro de Rio Seco</t>
  </si>
  <si>
    <t xml:space="preserve">090227</t>
  </si>
  <si>
    <t xml:space="preserve">Vale da Mula</t>
  </si>
  <si>
    <t xml:space="preserve">090229</t>
  </si>
  <si>
    <t xml:space="preserve">Vilar Formoso</t>
  </si>
  <si>
    <t xml:space="preserve">090230</t>
  </si>
  <si>
    <t xml:space="preserve">União das freguesias de Amoreira, Parada e Cabreira</t>
  </si>
  <si>
    <t xml:space="preserve">090231</t>
  </si>
  <si>
    <t xml:space="preserve">União das freguesias de Azinhal, Peva e Valverde</t>
  </si>
  <si>
    <t xml:space="preserve">090232</t>
  </si>
  <si>
    <t xml:space="preserve">União das freguesias de Castelo Mendo, Ade, Monteperobolso e Mesquitela</t>
  </si>
  <si>
    <t xml:space="preserve">090233</t>
  </si>
  <si>
    <t xml:space="preserve">União das freguesias de Junça e Naves</t>
  </si>
  <si>
    <t xml:space="preserve">090234</t>
  </si>
  <si>
    <t xml:space="preserve">União das freguesias de Leomil, Mido, Senouras e Aldeia Nova</t>
  </si>
  <si>
    <t xml:space="preserve">090235</t>
  </si>
  <si>
    <t xml:space="preserve">União das freguesias de Malpartida e Vale de Coelha</t>
  </si>
  <si>
    <t xml:space="preserve">090236</t>
  </si>
  <si>
    <t xml:space="preserve">União das freguesias de Miuzela e Porto de Ovelha</t>
  </si>
  <si>
    <t xml:space="preserve">090302</t>
  </si>
  <si>
    <t xml:space="preserve">Baraçal</t>
  </si>
  <si>
    <t xml:space="preserve">0903</t>
  </si>
  <si>
    <t xml:space="preserve">Celorico da Beira</t>
  </si>
  <si>
    <t xml:space="preserve">090304</t>
  </si>
  <si>
    <t xml:space="preserve">Carrapichana</t>
  </si>
  <si>
    <t xml:space="preserve">090306</t>
  </si>
  <si>
    <t xml:space="preserve">Forno Telheiro</t>
  </si>
  <si>
    <t xml:space="preserve">090307</t>
  </si>
  <si>
    <t xml:space="preserve">Lajeosa do Mondego</t>
  </si>
  <si>
    <t xml:space="preserve">090308</t>
  </si>
  <si>
    <t xml:space="preserve">090309</t>
  </si>
  <si>
    <t xml:space="preserve">Maçal do Chão</t>
  </si>
  <si>
    <t xml:space="preserve">090310</t>
  </si>
  <si>
    <t xml:space="preserve">Mesquitela</t>
  </si>
  <si>
    <t xml:space="preserve">090311</t>
  </si>
  <si>
    <t xml:space="preserve">Minhocal</t>
  </si>
  <si>
    <t xml:space="preserve">090312</t>
  </si>
  <si>
    <t xml:space="preserve">Prados</t>
  </si>
  <si>
    <t xml:space="preserve">090314</t>
  </si>
  <si>
    <t xml:space="preserve">Ratoeira</t>
  </si>
  <si>
    <t xml:space="preserve">090318</t>
  </si>
  <si>
    <t xml:space="preserve">Vale de Azares</t>
  </si>
  <si>
    <t xml:space="preserve">090322</t>
  </si>
  <si>
    <t xml:space="preserve">Casas do Soeiro</t>
  </si>
  <si>
    <t xml:space="preserve">090323</t>
  </si>
  <si>
    <t xml:space="preserve">União das freguesias de Açores e Velosa</t>
  </si>
  <si>
    <t xml:space="preserve">090324</t>
  </si>
  <si>
    <t xml:space="preserve">União das freguesias de Celorico (São Pedro e Santa Maria) e Vila Boa do Mondego</t>
  </si>
  <si>
    <t xml:space="preserve">090325</t>
  </si>
  <si>
    <t xml:space="preserve">União das freguesias de Cortiçô da Serra, Vide entre Vinhas e Salgueirais</t>
  </si>
  <si>
    <t xml:space="preserve">090326</t>
  </si>
  <si>
    <t xml:space="preserve">União das freguesias de Rapa e Cadafaz</t>
  </si>
  <si>
    <t xml:space="preserve">090403</t>
  </si>
  <si>
    <t xml:space="preserve">Castelo Rodrigo</t>
  </si>
  <si>
    <t xml:space="preserve">0904</t>
  </si>
  <si>
    <t xml:space="preserve">Figueira de Castelo Rodrigo</t>
  </si>
  <si>
    <t xml:space="preserve">090406</t>
  </si>
  <si>
    <t xml:space="preserve">Escalhão</t>
  </si>
  <si>
    <t xml:space="preserve">090408</t>
  </si>
  <si>
    <t xml:space="preserve">090410</t>
  </si>
  <si>
    <t xml:space="preserve">Mata de Lobos</t>
  </si>
  <si>
    <t xml:space="preserve">090415</t>
  </si>
  <si>
    <t xml:space="preserve">Vermiosa</t>
  </si>
  <si>
    <t xml:space="preserve">090418</t>
  </si>
  <si>
    <t xml:space="preserve">União das freguesias de Algodres, Vale de Afonsinho e Vilar de Amargo</t>
  </si>
  <si>
    <t xml:space="preserve">090419</t>
  </si>
  <si>
    <t xml:space="preserve">União das freguesias de Almofala e Escarigo</t>
  </si>
  <si>
    <t xml:space="preserve">090420</t>
  </si>
  <si>
    <t xml:space="preserve">União das freguesias de Cinco Vilas e Reigada</t>
  </si>
  <si>
    <t xml:space="preserve">090421</t>
  </si>
  <si>
    <t xml:space="preserve">União das freguesias de Freixeda do Torrão, Quintã de Pêro Martins e Penha de Águia</t>
  </si>
  <si>
    <t xml:space="preserve">090422</t>
  </si>
  <si>
    <t xml:space="preserve">União das freguesias do Colmeal e Vilar Torpim</t>
  </si>
  <si>
    <t xml:space="preserve">090501</t>
  </si>
  <si>
    <t xml:space="preserve">Algodres</t>
  </si>
  <si>
    <t xml:space="preserve">0905</t>
  </si>
  <si>
    <t xml:space="preserve">Fornos de Algodres</t>
  </si>
  <si>
    <t xml:space="preserve">090502</t>
  </si>
  <si>
    <t xml:space="preserve">Casal Vasco</t>
  </si>
  <si>
    <t xml:space="preserve">090504</t>
  </si>
  <si>
    <t xml:space="preserve">Figueiró da Granja</t>
  </si>
  <si>
    <t xml:space="preserve">090505</t>
  </si>
  <si>
    <t xml:space="preserve">090507</t>
  </si>
  <si>
    <t xml:space="preserve">090509</t>
  </si>
  <si>
    <t xml:space="preserve">Maceira</t>
  </si>
  <si>
    <t xml:space="preserve">090510</t>
  </si>
  <si>
    <t xml:space="preserve">Matança</t>
  </si>
  <si>
    <t xml:space="preserve">090511</t>
  </si>
  <si>
    <t xml:space="preserve">Muxagata</t>
  </si>
  <si>
    <t xml:space="preserve">090512</t>
  </si>
  <si>
    <t xml:space="preserve">Queiriz</t>
  </si>
  <si>
    <t xml:space="preserve">090517</t>
  </si>
  <si>
    <t xml:space="preserve">União das freguesias de Cortiçô e Vila Chã</t>
  </si>
  <si>
    <t xml:space="preserve">090518</t>
  </si>
  <si>
    <t xml:space="preserve">União das freguesias de Juncais, Vila Ruiva e Vila Soeiro do Chão</t>
  </si>
  <si>
    <t xml:space="preserve">090519</t>
  </si>
  <si>
    <t xml:space="preserve">União das freguesias de Sobral Pichorro e Fuinhas</t>
  </si>
  <si>
    <t xml:space="preserve">090602</t>
  </si>
  <si>
    <t xml:space="preserve">0906</t>
  </si>
  <si>
    <t xml:space="preserve">Gouveia</t>
  </si>
  <si>
    <t xml:space="preserve">090603</t>
  </si>
  <si>
    <t xml:space="preserve">Cativelos</t>
  </si>
  <si>
    <t xml:space="preserve">090605</t>
  </si>
  <si>
    <t xml:space="preserve">Folgosinho</t>
  </si>
  <si>
    <t xml:space="preserve">090612</t>
  </si>
  <si>
    <t xml:space="preserve">090613</t>
  </si>
  <si>
    <t xml:space="preserve">Paços da Serra</t>
  </si>
  <si>
    <t xml:space="preserve">090614</t>
  </si>
  <si>
    <t xml:space="preserve">Ribamondego</t>
  </si>
  <si>
    <t xml:space="preserve">090617</t>
  </si>
  <si>
    <t xml:space="preserve">São Paio</t>
  </si>
  <si>
    <t xml:space="preserve">090619</t>
  </si>
  <si>
    <t xml:space="preserve">Vila Cortês da Serra</t>
  </si>
  <si>
    <t xml:space="preserve">090620</t>
  </si>
  <si>
    <t xml:space="preserve">Vila Franca da Serra</t>
  </si>
  <si>
    <t xml:space="preserve">090621</t>
  </si>
  <si>
    <t xml:space="preserve">Vila Nova de Tazem</t>
  </si>
  <si>
    <t xml:space="preserve">090623</t>
  </si>
  <si>
    <t xml:space="preserve">União das freguesias de Aldeias e Mangualde da Serra</t>
  </si>
  <si>
    <t xml:space="preserve">090624</t>
  </si>
  <si>
    <t xml:space="preserve">União das freguesias de Figueiró da Serra e Freixo da Serra</t>
  </si>
  <si>
    <t xml:space="preserve">090625</t>
  </si>
  <si>
    <t xml:space="preserve">090626</t>
  </si>
  <si>
    <t xml:space="preserve">União das freguesias de Melo e Nabais</t>
  </si>
  <si>
    <t xml:space="preserve">090627</t>
  </si>
  <si>
    <t xml:space="preserve">União das freguesias de Moimenta da Serra e Vinhó</t>
  </si>
  <si>
    <t xml:space="preserve">090628</t>
  </si>
  <si>
    <t xml:space="preserve">União das freguesias de Rio Torto e Lagarinhos</t>
  </si>
  <si>
    <t xml:space="preserve">090703</t>
  </si>
  <si>
    <t xml:space="preserve">Aldeia do Bispo</t>
  </si>
  <si>
    <t xml:space="preserve">0907</t>
  </si>
  <si>
    <t xml:space="preserve">Guarda</t>
  </si>
  <si>
    <t xml:space="preserve">090704</t>
  </si>
  <si>
    <t xml:space="preserve">Aldeia Viçosa</t>
  </si>
  <si>
    <t xml:space="preserve">090705</t>
  </si>
  <si>
    <t xml:space="preserve">Alvendre</t>
  </si>
  <si>
    <t xml:space="preserve">090706</t>
  </si>
  <si>
    <t xml:space="preserve">090708</t>
  </si>
  <si>
    <t xml:space="preserve">Avelãs da Ribeira</t>
  </si>
  <si>
    <t xml:space="preserve">090709</t>
  </si>
  <si>
    <t xml:space="preserve">Benespera</t>
  </si>
  <si>
    <t xml:space="preserve">090711</t>
  </si>
  <si>
    <t xml:space="preserve">Casal de Cinza</t>
  </si>
  <si>
    <t xml:space="preserve">090712</t>
  </si>
  <si>
    <t xml:space="preserve">Castanheira</t>
  </si>
  <si>
    <t xml:space="preserve">090713</t>
  </si>
  <si>
    <t xml:space="preserve">Cavadoude</t>
  </si>
  <si>
    <t xml:space="preserve">090714</t>
  </si>
  <si>
    <t xml:space="preserve">Codesseiro</t>
  </si>
  <si>
    <t xml:space="preserve">090716</t>
  </si>
  <si>
    <t xml:space="preserve">090717</t>
  </si>
  <si>
    <t xml:space="preserve">Famalicão</t>
  </si>
  <si>
    <t xml:space="preserve">090718</t>
  </si>
  <si>
    <t xml:space="preserve">Fernão Joanes</t>
  </si>
  <si>
    <t xml:space="preserve">090721</t>
  </si>
  <si>
    <t xml:space="preserve">Gonçalo Bocas</t>
  </si>
  <si>
    <t xml:space="preserve">090722</t>
  </si>
  <si>
    <t xml:space="preserve">João Antão</t>
  </si>
  <si>
    <t xml:space="preserve">090723</t>
  </si>
  <si>
    <t xml:space="preserve">090724</t>
  </si>
  <si>
    <t xml:space="preserve">Marmeleiro</t>
  </si>
  <si>
    <t xml:space="preserve">090725</t>
  </si>
  <si>
    <t xml:space="preserve">Meios</t>
  </si>
  <si>
    <t xml:space="preserve">090728</t>
  </si>
  <si>
    <t xml:space="preserve">Panoias de Cima</t>
  </si>
  <si>
    <t xml:space="preserve">090729</t>
  </si>
  <si>
    <t xml:space="preserve">Pega</t>
  </si>
  <si>
    <t xml:space="preserve">090730</t>
  </si>
  <si>
    <t xml:space="preserve">Pêra do Moço</t>
  </si>
  <si>
    <t xml:space="preserve">090732</t>
  </si>
  <si>
    <t xml:space="preserve">Porto da Carne</t>
  </si>
  <si>
    <t xml:space="preserve">090734</t>
  </si>
  <si>
    <t xml:space="preserve">Ramela</t>
  </si>
  <si>
    <t xml:space="preserve">090738</t>
  </si>
  <si>
    <t xml:space="preserve">Santana da Azinha</t>
  </si>
  <si>
    <t xml:space="preserve">090744</t>
  </si>
  <si>
    <t xml:space="preserve">Sobral da Serra</t>
  </si>
  <si>
    <t xml:space="preserve">090746</t>
  </si>
  <si>
    <t xml:space="preserve">Vale de Estrela</t>
  </si>
  <si>
    <t xml:space="preserve">090747</t>
  </si>
  <si>
    <t xml:space="preserve">Valhelhas</t>
  </si>
  <si>
    <t xml:space="preserve">090748</t>
  </si>
  <si>
    <t xml:space="preserve">Vela</t>
  </si>
  <si>
    <t xml:space="preserve">090749</t>
  </si>
  <si>
    <t xml:space="preserve">Videmonte</t>
  </si>
  <si>
    <t xml:space="preserve">090750</t>
  </si>
  <si>
    <t xml:space="preserve">Vila Cortês do Mondego</t>
  </si>
  <si>
    <t xml:space="preserve">090751</t>
  </si>
  <si>
    <t xml:space="preserve">Vila Fernando</t>
  </si>
  <si>
    <t xml:space="preserve">090752</t>
  </si>
  <si>
    <t xml:space="preserve">Vila Franca do Deão</t>
  </si>
  <si>
    <t xml:space="preserve">090753</t>
  </si>
  <si>
    <t xml:space="preserve">Vila Garcia</t>
  </si>
  <si>
    <t xml:space="preserve">090757</t>
  </si>
  <si>
    <t xml:space="preserve">Gonçalo</t>
  </si>
  <si>
    <t xml:space="preserve">090758</t>
  </si>
  <si>
    <t xml:space="preserve">090759</t>
  </si>
  <si>
    <t xml:space="preserve">Jarmelo São Miguel</t>
  </si>
  <si>
    <t xml:space="preserve">090760</t>
  </si>
  <si>
    <t xml:space="preserve">Jarmelo São Pedro</t>
  </si>
  <si>
    <t xml:space="preserve">090761</t>
  </si>
  <si>
    <t xml:space="preserve">União de freguesias de Avelãs de Ambom e Rocamondo</t>
  </si>
  <si>
    <t xml:space="preserve">090762</t>
  </si>
  <si>
    <t xml:space="preserve">União de freguesias de Corujeira e Trinta</t>
  </si>
  <si>
    <t xml:space="preserve">090763</t>
  </si>
  <si>
    <t xml:space="preserve">União de freguesias de Mizarela, Pêro Soares e Vila Soeiro</t>
  </si>
  <si>
    <t xml:space="preserve">090764</t>
  </si>
  <si>
    <t xml:space="preserve">União de freguesias de Pousade e Albardo</t>
  </si>
  <si>
    <t xml:space="preserve">090765</t>
  </si>
  <si>
    <t xml:space="preserve">União de freguesias de Rochoso e Monte Margarida</t>
  </si>
  <si>
    <t xml:space="preserve">090766</t>
  </si>
  <si>
    <t xml:space="preserve">Adão</t>
  </si>
  <si>
    <t xml:space="preserve">090801</t>
  </si>
  <si>
    <t xml:space="preserve">Sameiro</t>
  </si>
  <si>
    <t xml:space="preserve">0908</t>
  </si>
  <si>
    <t xml:space="preserve">Manteigas</t>
  </si>
  <si>
    <t xml:space="preserve">090802</t>
  </si>
  <si>
    <t xml:space="preserve">Manteigas (Santa Maria)</t>
  </si>
  <si>
    <t xml:space="preserve">090803</t>
  </si>
  <si>
    <t xml:space="preserve">Manteigas (São Pedro)</t>
  </si>
  <si>
    <t xml:space="preserve">090804</t>
  </si>
  <si>
    <t xml:space="preserve">Vale de Amoreira</t>
  </si>
  <si>
    <t xml:space="preserve">090901</t>
  </si>
  <si>
    <t xml:space="preserve">Aveloso</t>
  </si>
  <si>
    <t xml:space="preserve">0909</t>
  </si>
  <si>
    <t xml:space="preserve">Mêda</t>
  </si>
  <si>
    <t xml:space="preserve">090902</t>
  </si>
  <si>
    <t xml:space="preserve">Barreira</t>
  </si>
  <si>
    <t xml:space="preserve">090905</t>
  </si>
  <si>
    <t xml:space="preserve">Coriscada</t>
  </si>
  <si>
    <t xml:space="preserve">090907</t>
  </si>
  <si>
    <t xml:space="preserve">Longroiva</t>
  </si>
  <si>
    <t xml:space="preserve">090908</t>
  </si>
  <si>
    <t xml:space="preserve">Marialva</t>
  </si>
  <si>
    <t xml:space="preserve">090912</t>
  </si>
  <si>
    <t xml:space="preserve">Poço do Canto</t>
  </si>
  <si>
    <t xml:space="preserve">090914</t>
  </si>
  <si>
    <t xml:space="preserve">Rabaçal</t>
  </si>
  <si>
    <t xml:space="preserve">090915</t>
  </si>
  <si>
    <t xml:space="preserve">Ranhados</t>
  </si>
  <si>
    <t xml:space="preserve">090917</t>
  </si>
  <si>
    <t xml:space="preserve">Mêda, Outeiro de Gatos e Fonte Longa</t>
  </si>
  <si>
    <t xml:space="preserve">090918</t>
  </si>
  <si>
    <t xml:space="preserve">Prova e Casteição</t>
  </si>
  <si>
    <t xml:space="preserve">090919</t>
  </si>
  <si>
    <t xml:space="preserve">União das freguesias de Vale Flor, Carvalhal e Pai Penela</t>
  </si>
  <si>
    <t xml:space="preserve">091009</t>
  </si>
  <si>
    <t xml:space="preserve">0910</t>
  </si>
  <si>
    <t xml:space="preserve">Pinhel</t>
  </si>
  <si>
    <t xml:space="preserve">091010</t>
  </si>
  <si>
    <t xml:space="preserve">Freixedas</t>
  </si>
  <si>
    <t xml:space="preserve">091012</t>
  </si>
  <si>
    <t xml:space="preserve">Lamegal</t>
  </si>
  <si>
    <t xml:space="preserve">091013</t>
  </si>
  <si>
    <t xml:space="preserve">Lameiras</t>
  </si>
  <si>
    <t xml:space="preserve">091014</t>
  </si>
  <si>
    <t xml:space="preserve">Manigoto</t>
  </si>
  <si>
    <t xml:space="preserve">091015</t>
  </si>
  <si>
    <t xml:space="preserve">Pala</t>
  </si>
  <si>
    <t xml:space="preserve">091017</t>
  </si>
  <si>
    <t xml:space="preserve">091018</t>
  </si>
  <si>
    <t xml:space="preserve">Pínzio</t>
  </si>
  <si>
    <t xml:space="preserve">091024</t>
  </si>
  <si>
    <t xml:space="preserve">Souro Pires</t>
  </si>
  <si>
    <t xml:space="preserve">091027</t>
  </si>
  <si>
    <t xml:space="preserve">Vascoveiro</t>
  </si>
  <si>
    <t xml:space="preserve">091028</t>
  </si>
  <si>
    <t xml:space="preserve">Agregação das freguesias Sul de Pinhel</t>
  </si>
  <si>
    <t xml:space="preserve">091029</t>
  </si>
  <si>
    <t xml:space="preserve">Alverca da Beira/Bouça Cova</t>
  </si>
  <si>
    <t xml:space="preserve">091030</t>
  </si>
  <si>
    <t xml:space="preserve">Terras de Massueime</t>
  </si>
  <si>
    <t xml:space="preserve">091031</t>
  </si>
  <si>
    <t xml:space="preserve">Valbom/Bogalhal</t>
  </si>
  <si>
    <t xml:space="preserve">091032</t>
  </si>
  <si>
    <t xml:space="preserve">Alto do Palurdo</t>
  </si>
  <si>
    <t xml:space="preserve">091033</t>
  </si>
  <si>
    <t xml:space="preserve">Vale do Côa</t>
  </si>
  <si>
    <t xml:space="preserve">091034</t>
  </si>
  <si>
    <t xml:space="preserve">Vale do Massueime</t>
  </si>
  <si>
    <t xml:space="preserve">091035</t>
  </si>
  <si>
    <t xml:space="preserve">União das freguesias de Atalaia e Safurdão</t>
  </si>
  <si>
    <t xml:space="preserve">091101</t>
  </si>
  <si>
    <t xml:space="preserve">Águas Belas</t>
  </si>
  <si>
    <t xml:space="preserve">0911</t>
  </si>
  <si>
    <t xml:space="preserve">Sabugal</t>
  </si>
  <si>
    <t xml:space="preserve">091102</t>
  </si>
  <si>
    <t xml:space="preserve">091103</t>
  </si>
  <si>
    <t xml:space="preserve">Aldeia da Ponte</t>
  </si>
  <si>
    <t xml:space="preserve">091106</t>
  </si>
  <si>
    <t xml:space="preserve">Aldeia Velha</t>
  </si>
  <si>
    <t xml:space="preserve">091107</t>
  </si>
  <si>
    <t xml:space="preserve">Alfaiates</t>
  </si>
  <si>
    <t xml:space="preserve">091109</t>
  </si>
  <si>
    <t xml:space="preserve">091110</t>
  </si>
  <si>
    <t xml:space="preserve">Bendada</t>
  </si>
  <si>
    <t xml:space="preserve">091111</t>
  </si>
  <si>
    <t xml:space="preserve">Bismula</t>
  </si>
  <si>
    <t xml:space="preserve">091112</t>
  </si>
  <si>
    <t xml:space="preserve">Casteleiro</t>
  </si>
  <si>
    <t xml:space="preserve">091113</t>
  </si>
  <si>
    <t xml:space="preserve">Cerdeira</t>
  </si>
  <si>
    <t xml:space="preserve">091114</t>
  </si>
  <si>
    <t xml:space="preserve">Fóios</t>
  </si>
  <si>
    <t xml:space="preserve">091118</t>
  </si>
  <si>
    <t xml:space="preserve">Malcata</t>
  </si>
  <si>
    <t xml:space="preserve">091120</t>
  </si>
  <si>
    <t xml:space="preserve">Nave</t>
  </si>
  <si>
    <t xml:space="preserve">091123</t>
  </si>
  <si>
    <t xml:space="preserve">Quadrazais</t>
  </si>
  <si>
    <t xml:space="preserve">091124</t>
  </si>
  <si>
    <t xml:space="preserve">Quintas de São Bartolomeu</t>
  </si>
  <si>
    <t xml:space="preserve">091125</t>
  </si>
  <si>
    <t xml:space="preserve">Rapoula do Côa</t>
  </si>
  <si>
    <t xml:space="preserve">091126</t>
  </si>
  <si>
    <t xml:space="preserve">Rebolosa</t>
  </si>
  <si>
    <t xml:space="preserve">091127</t>
  </si>
  <si>
    <t xml:space="preserve">Rendo</t>
  </si>
  <si>
    <t xml:space="preserve">091133</t>
  </si>
  <si>
    <t xml:space="preserve">Sortelha</t>
  </si>
  <si>
    <t xml:space="preserve">091134</t>
  </si>
  <si>
    <t xml:space="preserve">091136</t>
  </si>
  <si>
    <t xml:space="preserve">Vale de Espinho</t>
  </si>
  <si>
    <t xml:space="preserve">091138</t>
  </si>
  <si>
    <t xml:space="preserve">Vila Boa</t>
  </si>
  <si>
    <t xml:space="preserve">091139</t>
  </si>
  <si>
    <t xml:space="preserve">Vila do Touro</t>
  </si>
  <si>
    <t xml:space="preserve">091141</t>
  </si>
  <si>
    <t xml:space="preserve">União das freguesias de Aldeia da Ribeira, Vilar Maior e Badamalos</t>
  </si>
  <si>
    <t xml:space="preserve">091142</t>
  </si>
  <si>
    <t xml:space="preserve">União das freguesias de Lajeosa e Forcalhos</t>
  </si>
  <si>
    <t xml:space="preserve">091143</t>
  </si>
  <si>
    <t xml:space="preserve">União das freguesias de Pousafoles do Bispo, Pena Lobo e Lomba</t>
  </si>
  <si>
    <t xml:space="preserve">091144</t>
  </si>
  <si>
    <t xml:space="preserve">União das freguesias de Ruvina, Ruivós e Vale das Éguas</t>
  </si>
  <si>
    <t xml:space="preserve">091145</t>
  </si>
  <si>
    <t xml:space="preserve">União das freguesias do Sabugal e Aldeia de Santo António</t>
  </si>
  <si>
    <t xml:space="preserve">091146</t>
  </si>
  <si>
    <t xml:space="preserve">União das freguesias de Santo Estêvão e Moita</t>
  </si>
  <si>
    <t xml:space="preserve">091147</t>
  </si>
  <si>
    <t xml:space="preserve">União das freguesias de Seixo do Côa e Vale Longo</t>
  </si>
  <si>
    <t xml:space="preserve">091201</t>
  </si>
  <si>
    <t xml:space="preserve">Alvoco da Serra</t>
  </si>
  <si>
    <t xml:space="preserve">0912</t>
  </si>
  <si>
    <t xml:space="preserve">Seia</t>
  </si>
  <si>
    <t xml:space="preserve">091205</t>
  </si>
  <si>
    <t xml:space="preserve">Girabolhos</t>
  </si>
  <si>
    <t xml:space="preserve">091207</t>
  </si>
  <si>
    <t xml:space="preserve">Loriga</t>
  </si>
  <si>
    <t xml:space="preserve">091208</t>
  </si>
  <si>
    <t xml:space="preserve">Paranhos</t>
  </si>
  <si>
    <t xml:space="preserve">091209</t>
  </si>
  <si>
    <t xml:space="preserve">Pinhanços</t>
  </si>
  <si>
    <t xml:space="preserve">091210</t>
  </si>
  <si>
    <t xml:space="preserve">Sabugueiro</t>
  </si>
  <si>
    <t xml:space="preserve">091212</t>
  </si>
  <si>
    <t xml:space="preserve">Sandomil</t>
  </si>
  <si>
    <t xml:space="preserve">091213</t>
  </si>
  <si>
    <t xml:space="preserve">Santa Comba</t>
  </si>
  <si>
    <t xml:space="preserve">091216</t>
  </si>
  <si>
    <t xml:space="preserve">Santiago</t>
  </si>
  <si>
    <t xml:space="preserve">091219</t>
  </si>
  <si>
    <t xml:space="preserve">Sazes da Beira</t>
  </si>
  <si>
    <t xml:space="preserve">091221</t>
  </si>
  <si>
    <t xml:space="preserve">Teixeira</t>
  </si>
  <si>
    <t xml:space="preserve">091224</t>
  </si>
  <si>
    <t xml:space="preserve">Travancinha</t>
  </si>
  <si>
    <t xml:space="preserve">091225</t>
  </si>
  <si>
    <t xml:space="preserve">Valezim</t>
  </si>
  <si>
    <t xml:space="preserve">091228</t>
  </si>
  <si>
    <t xml:space="preserve">Vila Cova à Coelheira</t>
  </si>
  <si>
    <t xml:space="preserve">091230</t>
  </si>
  <si>
    <t xml:space="preserve">União das freguesias de Carragozela e Várzea de Meruge</t>
  </si>
  <si>
    <t xml:space="preserve">091231</t>
  </si>
  <si>
    <t xml:space="preserve">União das freguesias de Sameice e Santa Eulália</t>
  </si>
  <si>
    <t xml:space="preserve">091232</t>
  </si>
  <si>
    <t xml:space="preserve">União das freguesias de Santa Marinha e São Martinho</t>
  </si>
  <si>
    <t xml:space="preserve">091233</t>
  </si>
  <si>
    <t xml:space="preserve">União das freguesias de Seia, São Romão e Lapa dos Dinheiros</t>
  </si>
  <si>
    <t xml:space="preserve">091234</t>
  </si>
  <si>
    <t xml:space="preserve">União das freguesias de Torrozelo e Folhadosa</t>
  </si>
  <si>
    <t xml:space="preserve">091235</t>
  </si>
  <si>
    <t xml:space="preserve">União das freguesias de Tourais e Lajes</t>
  </si>
  <si>
    <t xml:space="preserve">091236</t>
  </si>
  <si>
    <t xml:space="preserve">União das freguesias de Vide e Cabeça</t>
  </si>
  <si>
    <t xml:space="preserve">091301</t>
  </si>
  <si>
    <t xml:space="preserve">Aldeia Nova</t>
  </si>
  <si>
    <t xml:space="preserve">0913</t>
  </si>
  <si>
    <t xml:space="preserve">Trancoso</t>
  </si>
  <si>
    <t xml:space="preserve">091303</t>
  </si>
  <si>
    <t xml:space="preserve">091304</t>
  </si>
  <si>
    <t xml:space="preserve">Cogula</t>
  </si>
  <si>
    <t xml:space="preserve">091305</t>
  </si>
  <si>
    <t xml:space="preserve">Cótimos</t>
  </si>
  <si>
    <t xml:space="preserve">091307</t>
  </si>
  <si>
    <t xml:space="preserve">091309</t>
  </si>
  <si>
    <t xml:space="preserve">091310</t>
  </si>
  <si>
    <t xml:space="preserve">Guilheiro</t>
  </si>
  <si>
    <t xml:space="preserve">091311</t>
  </si>
  <si>
    <t xml:space="preserve">Moimentinha</t>
  </si>
  <si>
    <t xml:space="preserve">091312</t>
  </si>
  <si>
    <t xml:space="preserve">Moreira de Rei</t>
  </si>
  <si>
    <t xml:space="preserve">091313</t>
  </si>
  <si>
    <t xml:space="preserve">Palhais</t>
  </si>
  <si>
    <t xml:space="preserve">091314</t>
  </si>
  <si>
    <t xml:space="preserve">Póvoa do Concelho</t>
  </si>
  <si>
    <t xml:space="preserve">091315</t>
  </si>
  <si>
    <t xml:space="preserve">Reboleiro</t>
  </si>
  <si>
    <t xml:space="preserve">091316</t>
  </si>
  <si>
    <t xml:space="preserve">Rio de Mel</t>
  </si>
  <si>
    <t xml:space="preserve">091321</t>
  </si>
  <si>
    <t xml:space="preserve">Tamanhos</t>
  </si>
  <si>
    <t xml:space="preserve">091325</t>
  </si>
  <si>
    <t xml:space="preserve">Valdujo</t>
  </si>
  <si>
    <t xml:space="preserve">091330</t>
  </si>
  <si>
    <t xml:space="preserve">União das freguesias de Freches e Torres</t>
  </si>
  <si>
    <t xml:space="preserve">091331</t>
  </si>
  <si>
    <t xml:space="preserve">União das freguesias de Torre do Terrenho, Sebadelhe da Serra e Terrenho</t>
  </si>
  <si>
    <t xml:space="preserve">091332</t>
  </si>
  <si>
    <t xml:space="preserve">União das freguesias de Trancoso (São Pedro e Santa Maria) e Souto Maior</t>
  </si>
  <si>
    <t xml:space="preserve">091333</t>
  </si>
  <si>
    <t xml:space="preserve">União das freguesias de Vale do Seixo e Vila Garcia</t>
  </si>
  <si>
    <t xml:space="preserve">091334</t>
  </si>
  <si>
    <t xml:space="preserve">União das freguesias de Vila Franca das Naves e Feital</t>
  </si>
  <si>
    <t xml:space="preserve">091335</t>
  </si>
  <si>
    <t xml:space="preserve">União das freguesias de Vilares e Carnicães</t>
  </si>
  <si>
    <t xml:space="preserve">091401</t>
  </si>
  <si>
    <t xml:space="preserve">Almendra</t>
  </si>
  <si>
    <t xml:space="preserve">0914</t>
  </si>
  <si>
    <t xml:space="preserve">Vila Nova de Foz Côa</t>
  </si>
  <si>
    <t xml:space="preserve">091402</t>
  </si>
  <si>
    <t xml:space="preserve">Castelo Melhor</t>
  </si>
  <si>
    <t xml:space="preserve">091403</t>
  </si>
  <si>
    <t xml:space="preserve">Cedovim</t>
  </si>
  <si>
    <t xml:space="preserve">091404</t>
  </si>
  <si>
    <t xml:space="preserve">Chãs</t>
  </si>
  <si>
    <t xml:space="preserve">091405</t>
  </si>
  <si>
    <t xml:space="preserve">Custóias</t>
  </si>
  <si>
    <t xml:space="preserve">091407</t>
  </si>
  <si>
    <t xml:space="preserve">Horta</t>
  </si>
  <si>
    <t xml:space="preserve">091410</t>
  </si>
  <si>
    <t xml:space="preserve">091411</t>
  </si>
  <si>
    <t xml:space="preserve">Numão</t>
  </si>
  <si>
    <t xml:space="preserve">091412</t>
  </si>
  <si>
    <t xml:space="preserve">091414</t>
  </si>
  <si>
    <t xml:space="preserve">Sebadelhe</t>
  </si>
  <si>
    <t xml:space="preserve">091415</t>
  </si>
  <si>
    <t xml:space="preserve">Seixas</t>
  </si>
  <si>
    <t xml:space="preserve">091416</t>
  </si>
  <si>
    <t xml:space="preserve">Touça</t>
  </si>
  <si>
    <t xml:space="preserve">091418</t>
  </si>
  <si>
    <t xml:space="preserve">Freixo de Numão</t>
  </si>
  <si>
    <t xml:space="preserve">091419</t>
  </si>
  <si>
    <t xml:space="preserve">100102</t>
  </si>
  <si>
    <t xml:space="preserve">Alfeizerão</t>
  </si>
  <si>
    <t xml:space="preserve">1001</t>
  </si>
  <si>
    <t xml:space="preserve">Alcobaça</t>
  </si>
  <si>
    <t xml:space="preserve">100104</t>
  </si>
  <si>
    <t xml:space="preserve">Bárrio</t>
  </si>
  <si>
    <t xml:space="preserve">100105</t>
  </si>
  <si>
    <t xml:space="preserve">Benedita</t>
  </si>
  <si>
    <t xml:space="preserve">100106</t>
  </si>
  <si>
    <t xml:space="preserve">Cela</t>
  </si>
  <si>
    <t xml:space="preserve">100108</t>
  </si>
  <si>
    <t xml:space="preserve">Évora de Alcobaça</t>
  </si>
  <si>
    <t xml:space="preserve">100109</t>
  </si>
  <si>
    <t xml:space="preserve">Maiorga</t>
  </si>
  <si>
    <t xml:space="preserve">100112</t>
  </si>
  <si>
    <t xml:space="preserve">São Martinho do Porto</t>
  </si>
  <si>
    <t xml:space="preserve">100114</t>
  </si>
  <si>
    <t xml:space="preserve">Turquel</t>
  </si>
  <si>
    <t xml:space="preserve">100116</t>
  </si>
  <si>
    <t xml:space="preserve">Vimeiro</t>
  </si>
  <si>
    <t xml:space="preserve">100120</t>
  </si>
  <si>
    <t xml:space="preserve">Aljubarrota</t>
  </si>
  <si>
    <t xml:space="preserve">100121</t>
  </si>
  <si>
    <t xml:space="preserve">União das freguesias de Alcobaça e Vestiaria</t>
  </si>
  <si>
    <t xml:space="preserve">100122</t>
  </si>
  <si>
    <t xml:space="preserve">União das freguesias de Coz, Alpedriz e Montes</t>
  </si>
  <si>
    <t xml:space="preserve">100123</t>
  </si>
  <si>
    <t xml:space="preserve">União das freguesias de Pataias e Martingança</t>
  </si>
  <si>
    <t xml:space="preserve">100201</t>
  </si>
  <si>
    <t xml:space="preserve">Almoster</t>
  </si>
  <si>
    <t xml:space="preserve">1002</t>
  </si>
  <si>
    <t xml:space="preserve">Alvaiázere</t>
  </si>
  <si>
    <t xml:space="preserve">100204</t>
  </si>
  <si>
    <t xml:space="preserve">Maçãs de Dona Maria</t>
  </si>
  <si>
    <t xml:space="preserve">100205</t>
  </si>
  <si>
    <t xml:space="preserve">Pelmá</t>
  </si>
  <si>
    <t xml:space="preserve">100208</t>
  </si>
  <si>
    <t xml:space="preserve">100209</t>
  </si>
  <si>
    <t xml:space="preserve">Pussos São Pedro</t>
  </si>
  <si>
    <t xml:space="preserve">100301</t>
  </si>
  <si>
    <t xml:space="preserve">Alvorge</t>
  </si>
  <si>
    <t xml:space="preserve">1003</t>
  </si>
  <si>
    <t xml:space="preserve">Ansião</t>
  </si>
  <si>
    <t xml:space="preserve">100303</t>
  </si>
  <si>
    <t xml:space="preserve">Avelar</t>
  </si>
  <si>
    <t xml:space="preserve">100304</t>
  </si>
  <si>
    <t xml:space="preserve">Chão de Couce</t>
  </si>
  <si>
    <t xml:space="preserve">100306</t>
  </si>
  <si>
    <t xml:space="preserve">Pousaflores</t>
  </si>
  <si>
    <t xml:space="preserve">100307</t>
  </si>
  <si>
    <t xml:space="preserve">Santiago da Guarda</t>
  </si>
  <si>
    <t xml:space="preserve">100309</t>
  </si>
  <si>
    <t xml:space="preserve">100401</t>
  </si>
  <si>
    <t xml:space="preserve">Batalha</t>
  </si>
  <si>
    <t xml:space="preserve">1004</t>
  </si>
  <si>
    <t xml:space="preserve">100402</t>
  </si>
  <si>
    <t xml:space="preserve">Reguengo do Fetal</t>
  </si>
  <si>
    <t xml:space="preserve">100403</t>
  </si>
  <si>
    <t xml:space="preserve">São Mamede</t>
  </si>
  <si>
    <t xml:space="preserve">100404</t>
  </si>
  <si>
    <t xml:space="preserve">Golpilheira</t>
  </si>
  <si>
    <t xml:space="preserve">100502</t>
  </si>
  <si>
    <t xml:space="preserve">1005</t>
  </si>
  <si>
    <t xml:space="preserve">Bombarral</t>
  </si>
  <si>
    <t xml:space="preserve">100503</t>
  </si>
  <si>
    <t xml:space="preserve">Roliça</t>
  </si>
  <si>
    <t xml:space="preserve">100505</t>
  </si>
  <si>
    <t xml:space="preserve">Pó</t>
  </si>
  <si>
    <t xml:space="preserve">100506</t>
  </si>
  <si>
    <t xml:space="preserve">União das freguesias do Bombarral e Vale Covo</t>
  </si>
  <si>
    <t xml:space="preserve">100601</t>
  </si>
  <si>
    <t xml:space="preserve">A dos Francos</t>
  </si>
  <si>
    <t xml:space="preserve">1006</t>
  </si>
  <si>
    <t xml:space="preserve">Caldas da Rainha</t>
  </si>
  <si>
    <t xml:space="preserve">100602</t>
  </si>
  <si>
    <t xml:space="preserve">Alvorninha</t>
  </si>
  <si>
    <t xml:space="preserve">100604</t>
  </si>
  <si>
    <t xml:space="preserve">Carvalhal Benfeito</t>
  </si>
  <si>
    <t xml:space="preserve">100606</t>
  </si>
  <si>
    <t xml:space="preserve">Foz do Arelho</t>
  </si>
  <si>
    <t xml:space="preserve">100607</t>
  </si>
  <si>
    <t xml:space="preserve">Landal</t>
  </si>
  <si>
    <t xml:space="preserve">100608</t>
  </si>
  <si>
    <t xml:space="preserve">Nadadouro</t>
  </si>
  <si>
    <t xml:space="preserve">100609</t>
  </si>
  <si>
    <t xml:space="preserve">Salir de Matos</t>
  </si>
  <si>
    <t xml:space="preserve">100611</t>
  </si>
  <si>
    <t xml:space="preserve">Santa Catarina</t>
  </si>
  <si>
    <t xml:space="preserve">100615</t>
  </si>
  <si>
    <t xml:space="preserve">Vidais</t>
  </si>
  <si>
    <t xml:space="preserve">100617</t>
  </si>
  <si>
    <t xml:space="preserve">União das freguesias de Caldas da Rainha - Nossa Senhora do Pópulo, Coto e São Gregório</t>
  </si>
  <si>
    <t xml:space="preserve">100618</t>
  </si>
  <si>
    <t xml:space="preserve">União das freguesias de Caldas da Rainha - Santo Onofre e Serra do Bouro</t>
  </si>
  <si>
    <t xml:space="preserve">100619</t>
  </si>
  <si>
    <t xml:space="preserve">União das freguesias de Tornada e Salir do Porto</t>
  </si>
  <si>
    <t xml:space="preserve">100703</t>
  </si>
  <si>
    <t xml:space="preserve">União das freguesias de Castanheira de Pêra e Coentral</t>
  </si>
  <si>
    <t xml:space="preserve">1007</t>
  </si>
  <si>
    <t xml:space="preserve">Castanheira de Pêra</t>
  </si>
  <si>
    <t xml:space="preserve">100801</t>
  </si>
  <si>
    <t xml:space="preserve">Aguda</t>
  </si>
  <si>
    <t xml:space="preserve">1008</t>
  </si>
  <si>
    <t xml:space="preserve">Figueiró dos Vinhos</t>
  </si>
  <si>
    <t xml:space="preserve">100802</t>
  </si>
  <si>
    <t xml:space="preserve">Arega</t>
  </si>
  <si>
    <t xml:space="preserve">100803</t>
  </si>
  <si>
    <t xml:space="preserve">Campelo</t>
  </si>
  <si>
    <t xml:space="preserve">100806</t>
  </si>
  <si>
    <t xml:space="preserve">União das freguesias de Figueiró dos Vinhos e Bairradas</t>
  </si>
  <si>
    <t xml:space="preserve">100901</t>
  </si>
  <si>
    <t xml:space="preserve">Amor</t>
  </si>
  <si>
    <t xml:space="preserve">1009</t>
  </si>
  <si>
    <t xml:space="preserve">Leiria</t>
  </si>
  <si>
    <t xml:space="preserve">100902</t>
  </si>
  <si>
    <t xml:space="preserve">Arrabal</t>
  </si>
  <si>
    <t xml:space="preserve">100907</t>
  </si>
  <si>
    <t xml:space="preserve">Caranguejeira</t>
  </si>
  <si>
    <t xml:space="preserve">100909</t>
  </si>
  <si>
    <t xml:space="preserve">Coimbrão</t>
  </si>
  <si>
    <t xml:space="preserve">100913</t>
  </si>
  <si>
    <t xml:space="preserve">100915</t>
  </si>
  <si>
    <t xml:space="preserve">Milagres</t>
  </si>
  <si>
    <t xml:space="preserve">100921</t>
  </si>
  <si>
    <t xml:space="preserve">Regueira de Pontes</t>
  </si>
  <si>
    <t xml:space="preserve">100925</t>
  </si>
  <si>
    <t xml:space="preserve">Bajouca</t>
  </si>
  <si>
    <t xml:space="preserve">100926</t>
  </si>
  <si>
    <t xml:space="preserve">Bidoeira de Cima</t>
  </si>
  <si>
    <t xml:space="preserve">100932</t>
  </si>
  <si>
    <t xml:space="preserve">União das freguesias de Colmeias e Memória</t>
  </si>
  <si>
    <t xml:space="preserve">100933</t>
  </si>
  <si>
    <t xml:space="preserve">União das freguesias de Leiria, Pousos, Barreira e Cortes</t>
  </si>
  <si>
    <t xml:space="preserve">100934</t>
  </si>
  <si>
    <t xml:space="preserve">União das freguesias de Marrazes e Barosa</t>
  </si>
  <si>
    <t xml:space="preserve">100935</t>
  </si>
  <si>
    <t xml:space="preserve">União das freguesias de Monte Real e Carvide</t>
  </si>
  <si>
    <t xml:space="preserve">100936</t>
  </si>
  <si>
    <t xml:space="preserve">União das freguesias de Monte Redondo e Carreira</t>
  </si>
  <si>
    <t xml:space="preserve">100937</t>
  </si>
  <si>
    <t xml:space="preserve">União das freguesias de Parceiros e Azoia</t>
  </si>
  <si>
    <t xml:space="preserve">100938</t>
  </si>
  <si>
    <t xml:space="preserve">União das freguesias de Santa Catarina da Serra e Chainça</t>
  </si>
  <si>
    <t xml:space="preserve">100939</t>
  </si>
  <si>
    <t xml:space="preserve">União das freguesias de Santa Eufémia e Boa Vista</t>
  </si>
  <si>
    <t xml:space="preserve">100940</t>
  </si>
  <si>
    <t xml:space="preserve">União das freguesias de Souto da Carpalhosa e Ortigosa</t>
  </si>
  <si>
    <t xml:space="preserve">101001</t>
  </si>
  <si>
    <t xml:space="preserve">Marinha Grande</t>
  </si>
  <si>
    <t xml:space="preserve">1010</t>
  </si>
  <si>
    <t xml:space="preserve">101002</t>
  </si>
  <si>
    <t xml:space="preserve">Vieira de Leiria</t>
  </si>
  <si>
    <t xml:space="preserve">101003</t>
  </si>
  <si>
    <t xml:space="preserve">101101</t>
  </si>
  <si>
    <t xml:space="preserve">1011</t>
  </si>
  <si>
    <t xml:space="preserve">Nazaré</t>
  </si>
  <si>
    <t xml:space="preserve">101102</t>
  </si>
  <si>
    <t xml:space="preserve">101103</t>
  </si>
  <si>
    <t xml:space="preserve">Valado dos Frades</t>
  </si>
  <si>
    <t xml:space="preserve">101201</t>
  </si>
  <si>
    <t xml:space="preserve">A dos Negros</t>
  </si>
  <si>
    <t xml:space="preserve">1012</t>
  </si>
  <si>
    <t xml:space="preserve">Óbidos</t>
  </si>
  <si>
    <t xml:space="preserve">101202</t>
  </si>
  <si>
    <t xml:space="preserve">Amoreira</t>
  </si>
  <si>
    <t xml:space="preserve">101203</t>
  </si>
  <si>
    <t xml:space="preserve">Olho Marinho</t>
  </si>
  <si>
    <t xml:space="preserve">101207</t>
  </si>
  <si>
    <t xml:space="preserve">Vau</t>
  </si>
  <si>
    <t xml:space="preserve">101208</t>
  </si>
  <si>
    <t xml:space="preserve">Gaeiras</t>
  </si>
  <si>
    <t xml:space="preserve">101209</t>
  </si>
  <si>
    <t xml:space="preserve">Usseira</t>
  </si>
  <si>
    <t xml:space="preserve">101210</t>
  </si>
  <si>
    <t xml:space="preserve">Santa Maria, São Pedro e Sobral da Lagoa</t>
  </si>
  <si>
    <t xml:space="preserve">101301</t>
  </si>
  <si>
    <t xml:space="preserve">Graça</t>
  </si>
  <si>
    <t xml:space="preserve">1013</t>
  </si>
  <si>
    <t xml:space="preserve">Pedrógão Grande</t>
  </si>
  <si>
    <t xml:space="preserve">101302</t>
  </si>
  <si>
    <t xml:space="preserve">101303</t>
  </si>
  <si>
    <t xml:space="preserve">Vila Facaia</t>
  </si>
  <si>
    <t xml:space="preserve">101402</t>
  </si>
  <si>
    <t xml:space="preserve">Atouguia da Baleia</t>
  </si>
  <si>
    <t xml:space="preserve">1014</t>
  </si>
  <si>
    <t xml:space="preserve">Peniche</t>
  </si>
  <si>
    <t xml:space="preserve">101405</t>
  </si>
  <si>
    <t xml:space="preserve">Serra d'El-Rei</t>
  </si>
  <si>
    <t xml:space="preserve">101406</t>
  </si>
  <si>
    <t xml:space="preserve">Ferrel</t>
  </si>
  <si>
    <t xml:space="preserve">101407</t>
  </si>
  <si>
    <t xml:space="preserve">101501</t>
  </si>
  <si>
    <t xml:space="preserve">Abiul</t>
  </si>
  <si>
    <t xml:space="preserve">1015</t>
  </si>
  <si>
    <t xml:space="preserve">101503</t>
  </si>
  <si>
    <t xml:space="preserve">Almagreira</t>
  </si>
  <si>
    <t xml:space="preserve">101504</t>
  </si>
  <si>
    <t xml:space="preserve">Carnide</t>
  </si>
  <si>
    <t xml:space="preserve">101505</t>
  </si>
  <si>
    <t xml:space="preserve">Carriço</t>
  </si>
  <si>
    <t xml:space="preserve">101506</t>
  </si>
  <si>
    <t xml:space="preserve">Louriçal</t>
  </si>
  <si>
    <t xml:space="preserve">101508</t>
  </si>
  <si>
    <t xml:space="preserve">Pelariga</t>
  </si>
  <si>
    <t xml:space="preserve">101509</t>
  </si>
  <si>
    <t xml:space="preserve">101510</t>
  </si>
  <si>
    <t xml:space="preserve">Redinha</t>
  </si>
  <si>
    <t xml:space="preserve">101513</t>
  </si>
  <si>
    <t xml:space="preserve">Vermoil</t>
  </si>
  <si>
    <t xml:space="preserve">101514</t>
  </si>
  <si>
    <t xml:space="preserve">Vila Cã</t>
  </si>
  <si>
    <t xml:space="preserve">101515</t>
  </si>
  <si>
    <t xml:space="preserve">Meirinhas</t>
  </si>
  <si>
    <t xml:space="preserve">101518</t>
  </si>
  <si>
    <t xml:space="preserve">União das freguesias de Guia, Ilha e Mata Mourisca</t>
  </si>
  <si>
    <t xml:space="preserve">101519</t>
  </si>
  <si>
    <t xml:space="preserve">União das freguesias de Santiago e São Simão de Litém e Albergaria dos Doze</t>
  </si>
  <si>
    <t xml:space="preserve">101602</t>
  </si>
  <si>
    <t xml:space="preserve">Alqueidão da Serra</t>
  </si>
  <si>
    <t xml:space="preserve">1016</t>
  </si>
  <si>
    <t xml:space="preserve">Porto de Mós</t>
  </si>
  <si>
    <t xml:space="preserve">101605</t>
  </si>
  <si>
    <t xml:space="preserve">Calvaria de Cima</t>
  </si>
  <si>
    <t xml:space="preserve">101606</t>
  </si>
  <si>
    <t xml:space="preserve">Juncal</t>
  </si>
  <si>
    <t xml:space="preserve">101608</t>
  </si>
  <si>
    <t xml:space="preserve">Mira de Aire</t>
  </si>
  <si>
    <t xml:space="preserve">101609</t>
  </si>
  <si>
    <t xml:space="preserve">Pedreiras</t>
  </si>
  <si>
    <t xml:space="preserve">101610</t>
  </si>
  <si>
    <t xml:space="preserve">São Bento</t>
  </si>
  <si>
    <t xml:space="preserve">101613</t>
  </si>
  <si>
    <t xml:space="preserve">Serro Ventoso</t>
  </si>
  <si>
    <t xml:space="preserve">101614</t>
  </si>
  <si>
    <t xml:space="preserve">Porto de Mós - São João Baptista e São Pedro</t>
  </si>
  <si>
    <t xml:space="preserve">101615</t>
  </si>
  <si>
    <t xml:space="preserve">União das freguesias de Alvados e Alcaria</t>
  </si>
  <si>
    <t xml:space="preserve">101616</t>
  </si>
  <si>
    <t xml:space="preserve">União das freguesias de Arrimal e Mendiga</t>
  </si>
  <si>
    <t xml:space="preserve">110106</t>
  </si>
  <si>
    <t xml:space="preserve">Carnota</t>
  </si>
  <si>
    <t xml:space="preserve">1101</t>
  </si>
  <si>
    <t xml:space="preserve">Alenquer</t>
  </si>
  <si>
    <t xml:space="preserve">110107</t>
  </si>
  <si>
    <t xml:space="preserve">Meca</t>
  </si>
  <si>
    <t xml:space="preserve">110108</t>
  </si>
  <si>
    <t xml:space="preserve">Olhalvo</t>
  </si>
  <si>
    <t xml:space="preserve">110109</t>
  </si>
  <si>
    <t xml:space="preserve">Ota</t>
  </si>
  <si>
    <t xml:space="preserve">110113</t>
  </si>
  <si>
    <t xml:space="preserve">Ventosa</t>
  </si>
  <si>
    <t xml:space="preserve">110114</t>
  </si>
  <si>
    <t xml:space="preserve">Vila Verde dos Francos</t>
  </si>
  <si>
    <t xml:space="preserve">110117</t>
  </si>
  <si>
    <t xml:space="preserve">União das freguesias de Abrigada e Cabanas de Torres</t>
  </si>
  <si>
    <t xml:space="preserve">110118</t>
  </si>
  <si>
    <t xml:space="preserve">União das freguesias de Aldeia Galega da Merceana e Aldeia Gavinha</t>
  </si>
  <si>
    <t xml:space="preserve">110119</t>
  </si>
  <si>
    <t xml:space="preserve">União das freguesias de Alenquer (Santo Estêvão e Triana)</t>
  </si>
  <si>
    <t xml:space="preserve">110120</t>
  </si>
  <si>
    <t xml:space="preserve">União das freguesias de Carregado e Cadafais</t>
  </si>
  <si>
    <t xml:space="preserve">110121</t>
  </si>
  <si>
    <t xml:space="preserve">União das freguesias de Ribafria e Pereiro de Palhacana</t>
  </si>
  <si>
    <t xml:space="preserve">110201</t>
  </si>
  <si>
    <t xml:space="preserve">Arranhó</t>
  </si>
  <si>
    <t xml:space="preserve">1102</t>
  </si>
  <si>
    <t xml:space="preserve">Arruda dos Vinhos</t>
  </si>
  <si>
    <t xml:space="preserve">110202</t>
  </si>
  <si>
    <t xml:space="preserve">110203</t>
  </si>
  <si>
    <t xml:space="preserve">Cardosas</t>
  </si>
  <si>
    <t xml:space="preserve">110204</t>
  </si>
  <si>
    <t xml:space="preserve">S. Tiago dos Velhos</t>
  </si>
  <si>
    <t xml:space="preserve">110301</t>
  </si>
  <si>
    <t xml:space="preserve">Alcoentre</t>
  </si>
  <si>
    <t xml:space="preserve">1103</t>
  </si>
  <si>
    <t xml:space="preserve">Azambuja</t>
  </si>
  <si>
    <t xml:space="preserve">110302</t>
  </si>
  <si>
    <t xml:space="preserve">Aveiras de Baixo</t>
  </si>
  <si>
    <t xml:space="preserve">110303</t>
  </si>
  <si>
    <t xml:space="preserve">Aveiras de Cima</t>
  </si>
  <si>
    <t xml:space="preserve">110304</t>
  </si>
  <si>
    <t xml:space="preserve">110306</t>
  </si>
  <si>
    <t xml:space="preserve">Vale do Paraíso</t>
  </si>
  <si>
    <t xml:space="preserve">110307</t>
  </si>
  <si>
    <t xml:space="preserve">Vila Nova da Rainha</t>
  </si>
  <si>
    <t xml:space="preserve">110310</t>
  </si>
  <si>
    <t xml:space="preserve">União das freguesias de Manique do Intendente, Vila Nova de São Pedro e Maçussa</t>
  </si>
  <si>
    <t xml:space="preserve">110401</t>
  </si>
  <si>
    <t xml:space="preserve">Alguber</t>
  </si>
  <si>
    <t xml:space="preserve">1104</t>
  </si>
  <si>
    <t xml:space="preserve">Cadaval</t>
  </si>
  <si>
    <t xml:space="preserve">110407</t>
  </si>
  <si>
    <t xml:space="preserve">Peral</t>
  </si>
  <si>
    <t xml:space="preserve">110409</t>
  </si>
  <si>
    <t xml:space="preserve">Vermelha</t>
  </si>
  <si>
    <t xml:space="preserve">110410</t>
  </si>
  <si>
    <t xml:space="preserve">Vilar</t>
  </si>
  <si>
    <t xml:space="preserve">110411</t>
  </si>
  <si>
    <t xml:space="preserve">União das freguesias do Cadaval e Pêro Moniz</t>
  </si>
  <si>
    <t xml:space="preserve">110412</t>
  </si>
  <si>
    <t xml:space="preserve">União das freguesias de Lamas e Cercal</t>
  </si>
  <si>
    <t xml:space="preserve">110413</t>
  </si>
  <si>
    <t xml:space="preserve">União das freguesias de Painho e Figueiros</t>
  </si>
  <si>
    <t xml:space="preserve">110501</t>
  </si>
  <si>
    <t xml:space="preserve">Alcabideche</t>
  </si>
  <si>
    <t xml:space="preserve">1105</t>
  </si>
  <si>
    <t xml:space="preserve">Cascais</t>
  </si>
  <si>
    <t xml:space="preserve">110506</t>
  </si>
  <si>
    <t xml:space="preserve">São Domingos de Rana</t>
  </si>
  <si>
    <t xml:space="preserve">110507</t>
  </si>
  <si>
    <t xml:space="preserve">União das freguesias de Carcavelos e Parede</t>
  </si>
  <si>
    <t xml:space="preserve">110508</t>
  </si>
  <si>
    <t xml:space="preserve">União das freguesias de Cascais e Estoril</t>
  </si>
  <si>
    <t xml:space="preserve">110601</t>
  </si>
  <si>
    <t xml:space="preserve">Ajuda</t>
  </si>
  <si>
    <t xml:space="preserve">1106</t>
  </si>
  <si>
    <t xml:space="preserve">Lisboa</t>
  </si>
  <si>
    <t xml:space="preserve">110602</t>
  </si>
  <si>
    <t xml:space="preserve">Alcântara</t>
  </si>
  <si>
    <t xml:space="preserve">110607</t>
  </si>
  <si>
    <t xml:space="preserve">Beato</t>
  </si>
  <si>
    <t xml:space="preserve">110608</t>
  </si>
  <si>
    <t xml:space="preserve">Benfica</t>
  </si>
  <si>
    <t xml:space="preserve">110610</t>
  </si>
  <si>
    <t xml:space="preserve">Campolide</t>
  </si>
  <si>
    <t xml:space="preserve">110611</t>
  </si>
  <si>
    <t xml:space="preserve">110618</t>
  </si>
  <si>
    <t xml:space="preserve">Lumiar</t>
  </si>
  <si>
    <t xml:space="preserve">110621</t>
  </si>
  <si>
    <t xml:space="preserve">Marvila</t>
  </si>
  <si>
    <t xml:space="preserve">110633</t>
  </si>
  <si>
    <t xml:space="preserve">Olivais</t>
  </si>
  <si>
    <t xml:space="preserve">110639</t>
  </si>
  <si>
    <t xml:space="preserve">São Domingos de Benfica</t>
  </si>
  <si>
    <t xml:space="preserve">110654</t>
  </si>
  <si>
    <t xml:space="preserve">Alvalade</t>
  </si>
  <si>
    <t xml:space="preserve">110655</t>
  </si>
  <si>
    <t xml:space="preserve">Areeiro</t>
  </si>
  <si>
    <t xml:space="preserve">110656</t>
  </si>
  <si>
    <t xml:space="preserve">Arroios</t>
  </si>
  <si>
    <t xml:space="preserve">110657</t>
  </si>
  <si>
    <t xml:space="preserve">Avenidas Novas</t>
  </si>
  <si>
    <t xml:space="preserve">110658</t>
  </si>
  <si>
    <t xml:space="preserve">Belém</t>
  </si>
  <si>
    <t xml:space="preserve">110659</t>
  </si>
  <si>
    <t xml:space="preserve">Campo de Ourique</t>
  </si>
  <si>
    <t xml:space="preserve">110660</t>
  </si>
  <si>
    <t xml:space="preserve">Estrela</t>
  </si>
  <si>
    <t xml:space="preserve">110661</t>
  </si>
  <si>
    <t xml:space="preserve">Misericórdia</t>
  </si>
  <si>
    <t xml:space="preserve">110662</t>
  </si>
  <si>
    <t xml:space="preserve">Parque das Nações</t>
  </si>
  <si>
    <t xml:space="preserve">110663</t>
  </si>
  <si>
    <t xml:space="preserve">Penha de França</t>
  </si>
  <si>
    <t xml:space="preserve">110664</t>
  </si>
  <si>
    <t xml:space="preserve">Santa Clara</t>
  </si>
  <si>
    <t xml:space="preserve">110665</t>
  </si>
  <si>
    <t xml:space="preserve">Santa Maria Maior</t>
  </si>
  <si>
    <t xml:space="preserve">110666</t>
  </si>
  <si>
    <t xml:space="preserve">Santo António</t>
  </si>
  <si>
    <t xml:space="preserve">110667</t>
  </si>
  <si>
    <t xml:space="preserve">São Vicente</t>
  </si>
  <si>
    <t xml:space="preserve">110702</t>
  </si>
  <si>
    <t xml:space="preserve">Bucelas</t>
  </si>
  <si>
    <t xml:space="preserve">1107</t>
  </si>
  <si>
    <t xml:space="preserve">Loures</t>
  </si>
  <si>
    <t xml:space="preserve">110705</t>
  </si>
  <si>
    <t xml:space="preserve">Fanhões</t>
  </si>
  <si>
    <t xml:space="preserve">110707</t>
  </si>
  <si>
    <t xml:space="preserve">110708</t>
  </si>
  <si>
    <t xml:space="preserve">110726</t>
  </si>
  <si>
    <t xml:space="preserve">União das freguesias de Moscavide e Portela</t>
  </si>
  <si>
    <t xml:space="preserve">110727</t>
  </si>
  <si>
    <t xml:space="preserve">União das freguesias de Sacavém e Prior Velho</t>
  </si>
  <si>
    <t xml:space="preserve">110728</t>
  </si>
  <si>
    <t xml:space="preserve">União das freguesias de Santa Iria de Azoia, São João da Talha e Bobadela</t>
  </si>
  <si>
    <t xml:space="preserve">110729</t>
  </si>
  <si>
    <t xml:space="preserve">União das freguesias de Santo Antão e São Julião do Tojal</t>
  </si>
  <si>
    <t xml:space="preserve">110730</t>
  </si>
  <si>
    <t xml:space="preserve">União das freguesias de Santo António dos Cavaleiros e Frielas</t>
  </si>
  <si>
    <t xml:space="preserve">110731</t>
  </si>
  <si>
    <t xml:space="preserve">União das freguesias de Camarate, Unhos e Apelação</t>
  </si>
  <si>
    <t xml:space="preserve">110803</t>
  </si>
  <si>
    <t xml:space="preserve">Moita dos Ferreiros</t>
  </si>
  <si>
    <t xml:space="preserve">1108</t>
  </si>
  <si>
    <t xml:space="preserve">Lourinhã</t>
  </si>
  <si>
    <t xml:space="preserve">110805</t>
  </si>
  <si>
    <t xml:space="preserve">Reguengo Grande</t>
  </si>
  <si>
    <t xml:space="preserve">110806</t>
  </si>
  <si>
    <t xml:space="preserve">Santa Bárbara</t>
  </si>
  <si>
    <t xml:space="preserve">110808</t>
  </si>
  <si>
    <t xml:space="preserve">110810</t>
  </si>
  <si>
    <t xml:space="preserve">Ribamar</t>
  </si>
  <si>
    <t xml:space="preserve">110812</t>
  </si>
  <si>
    <t xml:space="preserve">União das freguesias de Lourinhã e Atalaia</t>
  </si>
  <si>
    <t xml:space="preserve">110813</t>
  </si>
  <si>
    <t xml:space="preserve">União das freguesias de Miragaia e Marteleira</t>
  </si>
  <si>
    <t xml:space="preserve">110814</t>
  </si>
  <si>
    <t xml:space="preserve">União das freguesias de São Bartolomeu dos Galegos e Moledo</t>
  </si>
  <si>
    <t xml:space="preserve">110902</t>
  </si>
  <si>
    <t xml:space="preserve">Carvoeira</t>
  </si>
  <si>
    <t xml:space="preserve">1109</t>
  </si>
  <si>
    <t xml:space="preserve">Mafra</t>
  </si>
  <si>
    <t xml:space="preserve">110904</t>
  </si>
  <si>
    <t xml:space="preserve">Encarnação</t>
  </si>
  <si>
    <t xml:space="preserve">110906</t>
  </si>
  <si>
    <t xml:space="preserve">Ericeira</t>
  </si>
  <si>
    <t xml:space="preserve">110909</t>
  </si>
  <si>
    <t xml:space="preserve">110911</t>
  </si>
  <si>
    <t xml:space="preserve">Milharado</t>
  </si>
  <si>
    <t xml:space="preserve">110913</t>
  </si>
  <si>
    <t xml:space="preserve">Santo Isidoro</t>
  </si>
  <si>
    <t xml:space="preserve">110918</t>
  </si>
  <si>
    <t xml:space="preserve">União das freguesias de Azueira e Sobral da Abelheira</t>
  </si>
  <si>
    <t xml:space="preserve">110919</t>
  </si>
  <si>
    <t xml:space="preserve">União das freguesias de Enxara do Bispo, Gradil e Vila Franca do Rosário</t>
  </si>
  <si>
    <t xml:space="preserve">110920</t>
  </si>
  <si>
    <t xml:space="preserve">União das freguesias de Igreja Nova e Cheleiros</t>
  </si>
  <si>
    <t xml:space="preserve">110921</t>
  </si>
  <si>
    <t xml:space="preserve">União das freguesias de Malveira e São Miguel de Alcainça</t>
  </si>
  <si>
    <t xml:space="preserve">110922</t>
  </si>
  <si>
    <t xml:space="preserve">União das freguesias de Venda do Pinheiro e Santo Estêvão das Galés</t>
  </si>
  <si>
    <t xml:space="preserve">111002</t>
  </si>
  <si>
    <t xml:space="preserve">Barcarena</t>
  </si>
  <si>
    <t xml:space="preserve">1110</t>
  </si>
  <si>
    <t xml:space="preserve">Oeiras</t>
  </si>
  <si>
    <t xml:space="preserve">111009</t>
  </si>
  <si>
    <t xml:space="preserve">Porto Salvo</t>
  </si>
  <si>
    <t xml:space="preserve">111012</t>
  </si>
  <si>
    <t xml:space="preserve">União das freguesias de Algés, Linda-a-Velha e Cruz Quebrada-Dafundo</t>
  </si>
  <si>
    <t xml:space="preserve">111013</t>
  </si>
  <si>
    <t xml:space="preserve">União das freguesias de Carnaxide e Queijas</t>
  </si>
  <si>
    <t xml:space="preserve">111014</t>
  </si>
  <si>
    <t xml:space="preserve">União das freguesias de Oeiras e São Julião da Barra, Paço de Arcos e Caxias</t>
  </si>
  <si>
    <t xml:space="preserve">111102</t>
  </si>
  <si>
    <t xml:space="preserve">Algueirão-Mem Martins</t>
  </si>
  <si>
    <t xml:space="preserve">1111</t>
  </si>
  <si>
    <t xml:space="preserve">Sintra</t>
  </si>
  <si>
    <t xml:space="preserve">111105</t>
  </si>
  <si>
    <t xml:space="preserve">Colares</t>
  </si>
  <si>
    <t xml:space="preserve">111108</t>
  </si>
  <si>
    <t xml:space="preserve">Rio de Mouro</t>
  </si>
  <si>
    <t xml:space="preserve">111115</t>
  </si>
  <si>
    <t xml:space="preserve">Casal de Cambra</t>
  </si>
  <si>
    <t xml:space="preserve">111122</t>
  </si>
  <si>
    <t xml:space="preserve">União das freguesias de Agualva e Mira-Sintra</t>
  </si>
  <si>
    <t xml:space="preserve">111123</t>
  </si>
  <si>
    <t xml:space="preserve">União das freguesias de Almargem do Bispo, Pêro Pinheiro e Montelavar</t>
  </si>
  <si>
    <t xml:space="preserve">111124</t>
  </si>
  <si>
    <t xml:space="preserve">União das freguesias do Cacém e São Marcos</t>
  </si>
  <si>
    <t xml:space="preserve">111125</t>
  </si>
  <si>
    <t xml:space="preserve">União das freguesias de Massamá e Monte Abraão</t>
  </si>
  <si>
    <t xml:space="preserve">111126</t>
  </si>
  <si>
    <t xml:space="preserve">União das freguesias de Queluz e Belas</t>
  </si>
  <si>
    <t xml:space="preserve">111127</t>
  </si>
  <si>
    <t xml:space="preserve">União das freguesias de São João das Lampas e Terrugem</t>
  </si>
  <si>
    <t xml:space="preserve">111128</t>
  </si>
  <si>
    <t xml:space="preserve">União das freguesias de Sintra (Santa Maria e São Miguel, São Martinho e São Pedro de Penaferrim)</t>
  </si>
  <si>
    <t xml:space="preserve">111201</t>
  </si>
  <si>
    <t xml:space="preserve">Santo Quintino</t>
  </si>
  <si>
    <t xml:space="preserve">1112</t>
  </si>
  <si>
    <t xml:space="preserve">Sobral de Monte Agraço</t>
  </si>
  <si>
    <t xml:space="preserve">111202</t>
  </si>
  <si>
    <t xml:space="preserve">Sapataria</t>
  </si>
  <si>
    <t xml:space="preserve">111203</t>
  </si>
  <si>
    <t xml:space="preserve">111306</t>
  </si>
  <si>
    <t xml:space="preserve">Freiria</t>
  </si>
  <si>
    <t xml:space="preserve">1113</t>
  </si>
  <si>
    <t xml:space="preserve">Torres Vedras</t>
  </si>
  <si>
    <t xml:space="preserve">111310</t>
  </si>
  <si>
    <t xml:space="preserve">Ponte do Rol</t>
  </si>
  <si>
    <t xml:space="preserve">111311</t>
  </si>
  <si>
    <t xml:space="preserve">Ramalhal</t>
  </si>
  <si>
    <t xml:space="preserve">111314</t>
  </si>
  <si>
    <t xml:space="preserve">São Pedro da Cadeira</t>
  </si>
  <si>
    <t xml:space="preserve">111316</t>
  </si>
  <si>
    <t xml:space="preserve">Silveira</t>
  </si>
  <si>
    <t xml:space="preserve">111317</t>
  </si>
  <si>
    <t xml:space="preserve">Turcifal</t>
  </si>
  <si>
    <t xml:space="preserve">111318</t>
  </si>
  <si>
    <t xml:space="preserve">111321</t>
  </si>
  <si>
    <t xml:space="preserve">União das freguesias de A dos Cunhados e Maceira</t>
  </si>
  <si>
    <t xml:space="preserve">111322</t>
  </si>
  <si>
    <t xml:space="preserve">União das freguesias de Campelos e Outeiro da Cabeça</t>
  </si>
  <si>
    <t xml:space="preserve">111323</t>
  </si>
  <si>
    <t xml:space="preserve">União das freguesias de Carvoeira e Carmões</t>
  </si>
  <si>
    <t xml:space="preserve">111324</t>
  </si>
  <si>
    <t xml:space="preserve">União das freguesias de Dois Portos e Runa</t>
  </si>
  <si>
    <t xml:space="preserve">111325</t>
  </si>
  <si>
    <t xml:space="preserve">União das freguesias de Maxial e Monte Redondo</t>
  </si>
  <si>
    <t xml:space="preserve">111326</t>
  </si>
  <si>
    <t xml:space="preserve">Santa Maria, São Pedro e Matacães</t>
  </si>
  <si>
    <t xml:space="preserve">111408</t>
  </si>
  <si>
    <t xml:space="preserve">Vialonga</t>
  </si>
  <si>
    <t xml:space="preserve">1114</t>
  </si>
  <si>
    <t xml:space="preserve">Vila Franca de Xira</t>
  </si>
  <si>
    <t xml:space="preserve">111409</t>
  </si>
  <si>
    <t xml:space="preserve">111412</t>
  </si>
  <si>
    <t xml:space="preserve">União das freguesias de Alhandra, São João dos Montes e Calhandriz</t>
  </si>
  <si>
    <t xml:space="preserve">111413</t>
  </si>
  <si>
    <t xml:space="preserve">União das freguesias de Alverca do Ribatejo e Sobralinho</t>
  </si>
  <si>
    <t xml:space="preserve">111414</t>
  </si>
  <si>
    <t xml:space="preserve">União das freguesias de Castanheira do Ribatejo e Cachoeiras</t>
  </si>
  <si>
    <t xml:space="preserve">111415</t>
  </si>
  <si>
    <t xml:space="preserve">União das freguesias de Póvoa de Santa Iria e Forte da Casa</t>
  </si>
  <si>
    <t xml:space="preserve">111512</t>
  </si>
  <si>
    <t xml:space="preserve">Alfragide</t>
  </si>
  <si>
    <t xml:space="preserve">1115</t>
  </si>
  <si>
    <t xml:space="preserve">Amadora</t>
  </si>
  <si>
    <t xml:space="preserve">111513</t>
  </si>
  <si>
    <t xml:space="preserve">Águas Livres</t>
  </si>
  <si>
    <t xml:space="preserve">111514</t>
  </si>
  <si>
    <t xml:space="preserve">Encosta do Sol</t>
  </si>
  <si>
    <t xml:space="preserve">111515</t>
  </si>
  <si>
    <t xml:space="preserve">Falagueira-Venda Nova</t>
  </si>
  <si>
    <t xml:space="preserve">111516</t>
  </si>
  <si>
    <t xml:space="preserve">Mina de Água</t>
  </si>
  <si>
    <t xml:space="preserve">111517</t>
  </si>
  <si>
    <t xml:space="preserve">Venteira</t>
  </si>
  <si>
    <t xml:space="preserve">111603</t>
  </si>
  <si>
    <t xml:space="preserve">1116</t>
  </si>
  <si>
    <t xml:space="preserve">111608</t>
  </si>
  <si>
    <t xml:space="preserve">União das freguesias de Pontinha e Famões</t>
  </si>
  <si>
    <t xml:space="preserve">111609</t>
  </si>
  <si>
    <t xml:space="preserve">União das freguesias de Póvoa de Santo Adrião e Olival Basto</t>
  </si>
  <si>
    <t xml:space="preserve">111610</t>
  </si>
  <si>
    <t xml:space="preserve">União das freguesias de Ramada e Caneças</t>
  </si>
  <si>
    <t xml:space="preserve">120101</t>
  </si>
  <si>
    <t xml:space="preserve">Alter do Chão</t>
  </si>
  <si>
    <t xml:space="preserve">1201</t>
  </si>
  <si>
    <t xml:space="preserve">120102</t>
  </si>
  <si>
    <t xml:space="preserve">Chancelaria</t>
  </si>
  <si>
    <t xml:space="preserve">120103</t>
  </si>
  <si>
    <t xml:space="preserve">Seda</t>
  </si>
  <si>
    <t xml:space="preserve">120104</t>
  </si>
  <si>
    <t xml:space="preserve">Cunheira</t>
  </si>
  <si>
    <t xml:space="preserve">120201</t>
  </si>
  <si>
    <t xml:space="preserve">Assunção</t>
  </si>
  <si>
    <t xml:space="preserve">1202</t>
  </si>
  <si>
    <t xml:space="preserve">Arronches</t>
  </si>
  <si>
    <t xml:space="preserve">120202</t>
  </si>
  <si>
    <t xml:space="preserve">Esperança</t>
  </si>
  <si>
    <t xml:space="preserve">120203</t>
  </si>
  <si>
    <t xml:space="preserve">Mosteiros</t>
  </si>
  <si>
    <t xml:space="preserve">120302</t>
  </si>
  <si>
    <t xml:space="preserve">1203</t>
  </si>
  <si>
    <t xml:space="preserve">Avis</t>
  </si>
  <si>
    <t xml:space="preserve">120303</t>
  </si>
  <si>
    <t xml:space="preserve">120305</t>
  </si>
  <si>
    <t xml:space="preserve">Ervedal</t>
  </si>
  <si>
    <t xml:space="preserve">120306</t>
  </si>
  <si>
    <t xml:space="preserve">Figueira e Barros</t>
  </si>
  <si>
    <t xml:space="preserve">120309</t>
  </si>
  <si>
    <t xml:space="preserve">União das freguesias de Alcórrego e Maranhão</t>
  </si>
  <si>
    <t xml:space="preserve">120310</t>
  </si>
  <si>
    <t xml:space="preserve">União das freguesias de Benavila e Valongo</t>
  </si>
  <si>
    <t xml:space="preserve">120401</t>
  </si>
  <si>
    <t xml:space="preserve">Nossa Senhora da Expectação</t>
  </si>
  <si>
    <t xml:space="preserve">1204</t>
  </si>
  <si>
    <t xml:space="preserve">Campo Maior</t>
  </si>
  <si>
    <t xml:space="preserve">120402</t>
  </si>
  <si>
    <t xml:space="preserve">Nossa Senhora da Graça dos Degolados</t>
  </si>
  <si>
    <t xml:space="preserve">120403</t>
  </si>
  <si>
    <t xml:space="preserve">São João Baptista</t>
  </si>
  <si>
    <t xml:space="preserve">120501</t>
  </si>
  <si>
    <t xml:space="preserve">Nossa Senhora da Graça de Póvoa e Meadas</t>
  </si>
  <si>
    <t xml:space="preserve">1205</t>
  </si>
  <si>
    <t xml:space="preserve">Castelo de Vide</t>
  </si>
  <si>
    <t xml:space="preserve">120502</t>
  </si>
  <si>
    <t xml:space="preserve">Santa Maria da Devesa</t>
  </si>
  <si>
    <t xml:space="preserve">120503</t>
  </si>
  <si>
    <t xml:space="preserve">120504</t>
  </si>
  <si>
    <t xml:space="preserve">120601</t>
  </si>
  <si>
    <t xml:space="preserve">Aldeia da Mata</t>
  </si>
  <si>
    <t xml:space="preserve">1206</t>
  </si>
  <si>
    <t xml:space="preserve">Crato</t>
  </si>
  <si>
    <t xml:space="preserve">120604</t>
  </si>
  <si>
    <t xml:space="preserve">Gáfete</t>
  </si>
  <si>
    <t xml:space="preserve">120605</t>
  </si>
  <si>
    <t xml:space="preserve">Monte da Pedra</t>
  </si>
  <si>
    <t xml:space="preserve">120607</t>
  </si>
  <si>
    <t xml:space="preserve">União das freguesias de Crato e Mártires, Flor da Rosa e Vale do Peso</t>
  </si>
  <si>
    <t xml:space="preserve">120706</t>
  </si>
  <si>
    <t xml:space="preserve">1207</t>
  </si>
  <si>
    <t xml:space="preserve">Elvas</t>
  </si>
  <si>
    <t xml:space="preserve">120707</t>
  </si>
  <si>
    <t xml:space="preserve">São Brás e São Lourenço</t>
  </si>
  <si>
    <t xml:space="preserve">120708</t>
  </si>
  <si>
    <t xml:space="preserve">São Vicente e Ventosa</t>
  </si>
  <si>
    <t xml:space="preserve">120712</t>
  </si>
  <si>
    <t xml:space="preserve">Assunção, Ajuda, Salvador e Santo Ildefonso</t>
  </si>
  <si>
    <t xml:space="preserve">120713</t>
  </si>
  <si>
    <t xml:space="preserve">Caia, São Pedro e Alcáçova</t>
  </si>
  <si>
    <t xml:space="preserve">120714</t>
  </si>
  <si>
    <t xml:space="preserve">União das freguesias de Barbacena e Vila Fernando</t>
  </si>
  <si>
    <t xml:space="preserve">120715</t>
  </si>
  <si>
    <t xml:space="preserve">União das freguesias de Terrugem e Vila Boim</t>
  </si>
  <si>
    <t xml:space="preserve">120801</t>
  </si>
  <si>
    <t xml:space="preserve">Cabeço de Vide</t>
  </si>
  <si>
    <t xml:space="preserve">1208</t>
  </si>
  <si>
    <t xml:space="preserve">Fronteira</t>
  </si>
  <si>
    <t xml:space="preserve">120802</t>
  </si>
  <si>
    <t xml:space="preserve">120803</t>
  </si>
  <si>
    <t xml:space="preserve">São Saturnino</t>
  </si>
  <si>
    <t xml:space="preserve">120902</t>
  </si>
  <si>
    <t xml:space="preserve">Belver</t>
  </si>
  <si>
    <t xml:space="preserve">1209</t>
  </si>
  <si>
    <t xml:space="preserve">120903</t>
  </si>
  <si>
    <t xml:space="preserve">Comenda</t>
  </si>
  <si>
    <t xml:space="preserve">120905</t>
  </si>
  <si>
    <t xml:space="preserve">Margem</t>
  </si>
  <si>
    <t xml:space="preserve">120906</t>
  </si>
  <si>
    <t xml:space="preserve">União das freguesias de Gavião e Atalaia</t>
  </si>
  <si>
    <t xml:space="preserve">121001</t>
  </si>
  <si>
    <t xml:space="preserve">Beirã</t>
  </si>
  <si>
    <t xml:space="preserve">1210</t>
  </si>
  <si>
    <t xml:space="preserve">Marvão</t>
  </si>
  <si>
    <t xml:space="preserve">121002</t>
  </si>
  <si>
    <t xml:space="preserve">Santa Maria de Marvão</t>
  </si>
  <si>
    <t xml:space="preserve">121003</t>
  </si>
  <si>
    <t xml:space="preserve">Santo António das Areias</t>
  </si>
  <si>
    <t xml:space="preserve">121004</t>
  </si>
  <si>
    <t xml:space="preserve">São Salvador da Aramenha</t>
  </si>
  <si>
    <t xml:space="preserve">121101</t>
  </si>
  <si>
    <t xml:space="preserve">Assumar</t>
  </si>
  <si>
    <t xml:space="preserve">1211</t>
  </si>
  <si>
    <t xml:space="preserve">Monforte</t>
  </si>
  <si>
    <t xml:space="preserve">121102</t>
  </si>
  <si>
    <t xml:space="preserve">121103</t>
  </si>
  <si>
    <t xml:space="preserve">Santo Aleixo</t>
  </si>
  <si>
    <t xml:space="preserve">121104</t>
  </si>
  <si>
    <t xml:space="preserve">Vaiamonte</t>
  </si>
  <si>
    <t xml:space="preserve">121201</t>
  </si>
  <si>
    <t xml:space="preserve">Alpalhão</t>
  </si>
  <si>
    <t xml:space="preserve">1212</t>
  </si>
  <si>
    <t xml:space="preserve">Nisa</t>
  </si>
  <si>
    <t xml:space="preserve">121205</t>
  </si>
  <si>
    <t xml:space="preserve">Montalvão</t>
  </si>
  <si>
    <t xml:space="preserve">121207</t>
  </si>
  <si>
    <t xml:space="preserve">121208</t>
  </si>
  <si>
    <t xml:space="preserve">121210</t>
  </si>
  <si>
    <t xml:space="preserve">Tolosa</t>
  </si>
  <si>
    <t xml:space="preserve">121211</t>
  </si>
  <si>
    <t xml:space="preserve">União das freguesias de Arez e Amieira do Tejo</t>
  </si>
  <si>
    <t xml:space="preserve">121212</t>
  </si>
  <si>
    <t xml:space="preserve">União das freguesias de Espírito Santo, Nossa Senhora da Graça e São Simão</t>
  </si>
  <si>
    <t xml:space="preserve">121301</t>
  </si>
  <si>
    <t xml:space="preserve">Galveias</t>
  </si>
  <si>
    <t xml:space="preserve">1213</t>
  </si>
  <si>
    <t xml:space="preserve">Ponte de Sor</t>
  </si>
  <si>
    <t xml:space="preserve">121302</t>
  </si>
  <si>
    <t xml:space="preserve">Montargil</t>
  </si>
  <si>
    <t xml:space="preserve">121304</t>
  </si>
  <si>
    <t xml:space="preserve">Foros de Arrão</t>
  </si>
  <si>
    <t xml:space="preserve">121305</t>
  </si>
  <si>
    <t xml:space="preserve">Longomel</t>
  </si>
  <si>
    <t xml:space="preserve">121308</t>
  </si>
  <si>
    <t xml:space="preserve">União das freguesias de Ponte de Sor, Tramaga e Vale de Açor</t>
  </si>
  <si>
    <t xml:space="preserve">121401</t>
  </si>
  <si>
    <t xml:space="preserve">Alagoa</t>
  </si>
  <si>
    <t xml:space="preserve">1214</t>
  </si>
  <si>
    <t xml:space="preserve">Portalegre</t>
  </si>
  <si>
    <t xml:space="preserve">121402</t>
  </si>
  <si>
    <t xml:space="preserve">Alegrete</t>
  </si>
  <si>
    <t xml:space="preserve">121404</t>
  </si>
  <si>
    <t xml:space="preserve">Fortios</t>
  </si>
  <si>
    <t xml:space="preserve">121410</t>
  </si>
  <si>
    <t xml:space="preserve">Urra</t>
  </si>
  <si>
    <t xml:space="preserve">121411</t>
  </si>
  <si>
    <t xml:space="preserve">União das freguesias da Sé e São Lourenço</t>
  </si>
  <si>
    <t xml:space="preserve">121412</t>
  </si>
  <si>
    <t xml:space="preserve">União das freguesias de Reguengo e São Julião</t>
  </si>
  <si>
    <t xml:space="preserve">121413</t>
  </si>
  <si>
    <t xml:space="preserve">União das freguesias de Ribeira de Nisa e Carreiras</t>
  </si>
  <si>
    <t xml:space="preserve">121501</t>
  </si>
  <si>
    <t xml:space="preserve">Cano</t>
  </si>
  <si>
    <t xml:space="preserve">1215</t>
  </si>
  <si>
    <t xml:space="preserve">Sousel</t>
  </si>
  <si>
    <t xml:space="preserve">121502</t>
  </si>
  <si>
    <t xml:space="preserve">Casa Branca</t>
  </si>
  <si>
    <t xml:space="preserve">121503</t>
  </si>
  <si>
    <t xml:space="preserve">Santo Amaro</t>
  </si>
  <si>
    <t xml:space="preserve">121504</t>
  </si>
  <si>
    <t xml:space="preserve">130103</t>
  </si>
  <si>
    <t xml:space="preserve">Ansiães</t>
  </si>
  <si>
    <t xml:space="preserve">1301</t>
  </si>
  <si>
    <t xml:space="preserve">Amarante</t>
  </si>
  <si>
    <t xml:space="preserve">130107</t>
  </si>
  <si>
    <t xml:space="preserve">Candemil</t>
  </si>
  <si>
    <t xml:space="preserve">130112</t>
  </si>
  <si>
    <t xml:space="preserve">Fregim</t>
  </si>
  <si>
    <t xml:space="preserve">130115</t>
  </si>
  <si>
    <t xml:space="preserve">Fridão</t>
  </si>
  <si>
    <t xml:space="preserve">130117</t>
  </si>
  <si>
    <t xml:space="preserve">130118</t>
  </si>
  <si>
    <t xml:space="preserve">Jazente</t>
  </si>
  <si>
    <t xml:space="preserve">130119</t>
  </si>
  <si>
    <t xml:space="preserve">Lomba</t>
  </si>
  <si>
    <t xml:space="preserve">130120</t>
  </si>
  <si>
    <t xml:space="preserve">130121</t>
  </si>
  <si>
    <t xml:space="preserve">Lufrei</t>
  </si>
  <si>
    <t xml:space="preserve">130123</t>
  </si>
  <si>
    <t xml:space="preserve">Mancelos</t>
  </si>
  <si>
    <t xml:space="preserve">130126</t>
  </si>
  <si>
    <t xml:space="preserve">Padronelo</t>
  </si>
  <si>
    <t xml:space="preserve">130128</t>
  </si>
  <si>
    <t xml:space="preserve">130129</t>
  </si>
  <si>
    <t xml:space="preserve">Salvador do Monte</t>
  </si>
  <si>
    <t xml:space="preserve">130134</t>
  </si>
  <si>
    <t xml:space="preserve">Gouveia (São Simão)</t>
  </si>
  <si>
    <t xml:space="preserve">130135</t>
  </si>
  <si>
    <t xml:space="preserve">Telões</t>
  </si>
  <si>
    <t xml:space="preserve">130136</t>
  </si>
  <si>
    <t xml:space="preserve">130138</t>
  </si>
  <si>
    <t xml:space="preserve">Vila Caiz</t>
  </si>
  <si>
    <t xml:space="preserve">130139</t>
  </si>
  <si>
    <t xml:space="preserve">Vila Chã do Marão</t>
  </si>
  <si>
    <t xml:space="preserve">130141</t>
  </si>
  <si>
    <t xml:space="preserve">União das freguesias de Aboadela, Sanche e Várzea</t>
  </si>
  <si>
    <t xml:space="preserve">130142</t>
  </si>
  <si>
    <t xml:space="preserve">União das freguesias de Amarante (São Gonçalo), Madalena, Cepelos e Gatão</t>
  </si>
  <si>
    <t xml:space="preserve">130143</t>
  </si>
  <si>
    <t xml:space="preserve">União das freguesias de Bustelo, Carneiro e Carvalho de Rei</t>
  </si>
  <si>
    <t xml:space="preserve">130144</t>
  </si>
  <si>
    <t xml:space="preserve">União das freguesias de Figueiró (Santiago e Santa Cristina)</t>
  </si>
  <si>
    <t xml:space="preserve">130145</t>
  </si>
  <si>
    <t xml:space="preserve">União das freguesias de Freixo de Cima e de Baixo</t>
  </si>
  <si>
    <t xml:space="preserve">130146</t>
  </si>
  <si>
    <t xml:space="preserve">União das freguesias de Olo e Canadelo</t>
  </si>
  <si>
    <t xml:space="preserve">130147</t>
  </si>
  <si>
    <t xml:space="preserve">Vila Meã</t>
  </si>
  <si>
    <t xml:space="preserve">130148</t>
  </si>
  <si>
    <t xml:space="preserve">União das freguesias de Vila Garcia, Aboim e Chapa</t>
  </si>
  <si>
    <t xml:space="preserve">130204</t>
  </si>
  <si>
    <t xml:space="preserve">Frende</t>
  </si>
  <si>
    <t xml:space="preserve">1302</t>
  </si>
  <si>
    <t xml:space="preserve">Baião</t>
  </si>
  <si>
    <t xml:space="preserve">130205</t>
  </si>
  <si>
    <t xml:space="preserve">Gestaçô</t>
  </si>
  <si>
    <t xml:space="preserve">130206</t>
  </si>
  <si>
    <t xml:space="preserve">Gove</t>
  </si>
  <si>
    <t xml:space="preserve">130207</t>
  </si>
  <si>
    <t xml:space="preserve">Grilo</t>
  </si>
  <si>
    <t xml:space="preserve">130208</t>
  </si>
  <si>
    <t xml:space="preserve">Loivos do Monte</t>
  </si>
  <si>
    <t xml:space="preserve">130215</t>
  </si>
  <si>
    <t xml:space="preserve">Santa Marinha do Zêzere</t>
  </si>
  <si>
    <t xml:space="preserve">130219</t>
  </si>
  <si>
    <t xml:space="preserve">Valadares</t>
  </si>
  <si>
    <t xml:space="preserve">130220</t>
  </si>
  <si>
    <t xml:space="preserve">Viariz</t>
  </si>
  <si>
    <t xml:space="preserve">130221</t>
  </si>
  <si>
    <t xml:space="preserve">União das freguesias de Ancede e Ribadouro</t>
  </si>
  <si>
    <t xml:space="preserve">130222</t>
  </si>
  <si>
    <t xml:space="preserve">União das freguesias de Baião (Santa Leocádia) e Mesquinhata</t>
  </si>
  <si>
    <t xml:space="preserve">130223</t>
  </si>
  <si>
    <t xml:space="preserve">União das freguesias de Campelo e Ovil</t>
  </si>
  <si>
    <t xml:space="preserve">130224</t>
  </si>
  <si>
    <t xml:space="preserve">União das freguesias de Loivos da Ribeira e Tresouras</t>
  </si>
  <si>
    <t xml:space="preserve">130225</t>
  </si>
  <si>
    <t xml:space="preserve">União das freguesias de Santa Cruz do Douro e São Tomé de Covelas</t>
  </si>
  <si>
    <t xml:space="preserve">130226</t>
  </si>
  <si>
    <t xml:space="preserve">União das freguesias de Teixeira e Teixeiró</t>
  </si>
  <si>
    <t xml:space="preserve">130301</t>
  </si>
  <si>
    <t xml:space="preserve">Aião</t>
  </si>
  <si>
    <t xml:space="preserve">1303</t>
  </si>
  <si>
    <t xml:space="preserve">Felgueiras</t>
  </si>
  <si>
    <t xml:space="preserve">130302</t>
  </si>
  <si>
    <t xml:space="preserve">Airães</t>
  </si>
  <si>
    <t xml:space="preserve">130305</t>
  </si>
  <si>
    <t xml:space="preserve">Friande</t>
  </si>
  <si>
    <t xml:space="preserve">130306</t>
  </si>
  <si>
    <t xml:space="preserve">Idães</t>
  </si>
  <si>
    <t xml:space="preserve">130307</t>
  </si>
  <si>
    <t xml:space="preserve">Jugueiros</t>
  </si>
  <si>
    <t xml:space="preserve">130313</t>
  </si>
  <si>
    <t xml:space="preserve">130314</t>
  </si>
  <si>
    <t xml:space="preserve">130315</t>
  </si>
  <si>
    <t xml:space="preserve">Pombeiro de Ribavizela</t>
  </si>
  <si>
    <t xml:space="preserve">130317</t>
  </si>
  <si>
    <t xml:space="preserve">Refontoura</t>
  </si>
  <si>
    <t xml:space="preserve">130318</t>
  </si>
  <si>
    <t xml:space="preserve">Regilde</t>
  </si>
  <si>
    <t xml:space="preserve">130319</t>
  </si>
  <si>
    <t xml:space="preserve">Revinhade</t>
  </si>
  <si>
    <t xml:space="preserve">130324</t>
  </si>
  <si>
    <t xml:space="preserve">Sendim</t>
  </si>
  <si>
    <t xml:space="preserve">130334</t>
  </si>
  <si>
    <t xml:space="preserve">União das freguesias de Macieira da Lixa e Caramos</t>
  </si>
  <si>
    <t xml:space="preserve">130335</t>
  </si>
  <si>
    <t xml:space="preserve">União das freguesias de Margaride (Santa Eulália), Várzea, Lagares, Varziela e Moure</t>
  </si>
  <si>
    <t xml:space="preserve">130336</t>
  </si>
  <si>
    <t xml:space="preserve">União das freguesias de Pedreira, Rande e Sernande</t>
  </si>
  <si>
    <t xml:space="preserve">130337</t>
  </si>
  <si>
    <t xml:space="preserve">União das freguesias de Torrados e Sousa</t>
  </si>
  <si>
    <t xml:space="preserve">130338</t>
  </si>
  <si>
    <t xml:space="preserve">União das freguesias de Unhão e Lordelo</t>
  </si>
  <si>
    <t xml:space="preserve">130339</t>
  </si>
  <si>
    <t xml:space="preserve">União das freguesias de Vila Cova da Lixa e Borba de Godim</t>
  </si>
  <si>
    <t xml:space="preserve">130340</t>
  </si>
  <si>
    <t xml:space="preserve">União das freguesias de Vila Fria e Vizela (São Jorge)</t>
  </si>
  <si>
    <t xml:space="preserve">130341</t>
  </si>
  <si>
    <t xml:space="preserve">União das freguesias de Vila Verde e Santão</t>
  </si>
  <si>
    <t xml:space="preserve">130405</t>
  </si>
  <si>
    <t xml:space="preserve">1304</t>
  </si>
  <si>
    <t xml:space="preserve">Gondomar</t>
  </si>
  <si>
    <t xml:space="preserve">130408</t>
  </si>
  <si>
    <t xml:space="preserve">Rio Tinto</t>
  </si>
  <si>
    <t xml:space="preserve">130412</t>
  </si>
  <si>
    <t xml:space="preserve">Baguim do Monte (Rio Tinto)</t>
  </si>
  <si>
    <t xml:space="preserve">130413</t>
  </si>
  <si>
    <t xml:space="preserve">União das freguesias de Fânzeres e São Pedro da Cova</t>
  </si>
  <si>
    <t xml:space="preserve">130414</t>
  </si>
  <si>
    <t xml:space="preserve">União das freguesias de Foz do Sousa e Covelo</t>
  </si>
  <si>
    <t xml:space="preserve">130415</t>
  </si>
  <si>
    <t xml:space="preserve">União das freguesias de Gondomar (São Cosme), Valbom e Jovim</t>
  </si>
  <si>
    <t xml:space="preserve">130416</t>
  </si>
  <si>
    <t xml:space="preserve">União das freguesias de Melres e Medas</t>
  </si>
  <si>
    <t xml:space="preserve">130502</t>
  </si>
  <si>
    <t xml:space="preserve">Aveleda</t>
  </si>
  <si>
    <t xml:space="preserve">1305</t>
  </si>
  <si>
    <t xml:space="preserve">Lousada</t>
  </si>
  <si>
    <t xml:space="preserve">130504</t>
  </si>
  <si>
    <t xml:space="preserve">Caíde de Rei</t>
  </si>
  <si>
    <t xml:space="preserve">130510</t>
  </si>
  <si>
    <t xml:space="preserve">Lodares</t>
  </si>
  <si>
    <t xml:space="preserve">130512</t>
  </si>
  <si>
    <t xml:space="preserve">Macieira</t>
  </si>
  <si>
    <t xml:space="preserve">130513</t>
  </si>
  <si>
    <t xml:space="preserve">Meinedo</t>
  </si>
  <si>
    <t xml:space="preserve">130515</t>
  </si>
  <si>
    <t xml:space="preserve">Nevogilde</t>
  </si>
  <si>
    <t xml:space="preserve">130524</t>
  </si>
  <si>
    <t xml:space="preserve">Sousela</t>
  </si>
  <si>
    <t xml:space="preserve">130525</t>
  </si>
  <si>
    <t xml:space="preserve">Torno</t>
  </si>
  <si>
    <t xml:space="preserve">130526</t>
  </si>
  <si>
    <t xml:space="preserve">Vilar do Torno e Alentém</t>
  </si>
  <si>
    <t xml:space="preserve">130527</t>
  </si>
  <si>
    <t xml:space="preserve">União das freguesias de Cernadelo e Lousada (São Miguel e Santa Margarida)</t>
  </si>
  <si>
    <t xml:space="preserve">130528</t>
  </si>
  <si>
    <t xml:space="preserve">União das freguesias de Cristelos, Boim e Ordem</t>
  </si>
  <si>
    <t xml:space="preserve">130529</t>
  </si>
  <si>
    <t xml:space="preserve">União das freguesias de Figueiras e Covas</t>
  </si>
  <si>
    <t xml:space="preserve">130530</t>
  </si>
  <si>
    <t xml:space="preserve">União das freguesias de Lustosa e Barrosas (Santo Estêvão)</t>
  </si>
  <si>
    <t xml:space="preserve">130531</t>
  </si>
  <si>
    <t xml:space="preserve">União das freguesias de Nespereira e Casais</t>
  </si>
  <si>
    <t xml:space="preserve">130532</t>
  </si>
  <si>
    <t xml:space="preserve">União das freguesias de Silvares, Pias, Nogueira e Alvarenga</t>
  </si>
  <si>
    <t xml:space="preserve">130601</t>
  </si>
  <si>
    <t xml:space="preserve">Águas Santas</t>
  </si>
  <si>
    <t xml:space="preserve">1306</t>
  </si>
  <si>
    <t xml:space="preserve">Maia</t>
  </si>
  <si>
    <t xml:space="preserve">130603</t>
  </si>
  <si>
    <t xml:space="preserve">Folgosa</t>
  </si>
  <si>
    <t xml:space="preserve">130608</t>
  </si>
  <si>
    <t xml:space="preserve">Milheirós</t>
  </si>
  <si>
    <t xml:space="preserve">130609</t>
  </si>
  <si>
    <t xml:space="preserve">Moreira</t>
  </si>
  <si>
    <t xml:space="preserve">130613</t>
  </si>
  <si>
    <t xml:space="preserve">São Pedro Fins</t>
  </si>
  <si>
    <t xml:space="preserve">130616</t>
  </si>
  <si>
    <t xml:space="preserve">Vila Nova da Telha</t>
  </si>
  <si>
    <t xml:space="preserve">130617</t>
  </si>
  <si>
    <t xml:space="preserve">Pedrouços</t>
  </si>
  <si>
    <t xml:space="preserve">130618</t>
  </si>
  <si>
    <t xml:space="preserve">Castêlo da Maia</t>
  </si>
  <si>
    <t xml:space="preserve">130619</t>
  </si>
  <si>
    <t xml:space="preserve">Cidade da Maia</t>
  </si>
  <si>
    <t xml:space="preserve">130620</t>
  </si>
  <si>
    <t xml:space="preserve">Nogueira e Silva Escura</t>
  </si>
  <si>
    <t xml:space="preserve">130704</t>
  </si>
  <si>
    <t xml:space="preserve">Banho e Carvalhosa</t>
  </si>
  <si>
    <t xml:space="preserve">1307</t>
  </si>
  <si>
    <t xml:space="preserve">Marco de Canaveses</t>
  </si>
  <si>
    <t xml:space="preserve">130705</t>
  </si>
  <si>
    <t xml:space="preserve">Constance</t>
  </si>
  <si>
    <t xml:space="preserve">130722</t>
  </si>
  <si>
    <t xml:space="preserve">Soalhães</t>
  </si>
  <si>
    <t xml:space="preserve">130723</t>
  </si>
  <si>
    <t xml:space="preserve">Sobretâmega</t>
  </si>
  <si>
    <t xml:space="preserve">130724</t>
  </si>
  <si>
    <t xml:space="preserve">Tabuado</t>
  </si>
  <si>
    <t xml:space="preserve">130730</t>
  </si>
  <si>
    <t xml:space="preserve">Vila Boa do Bispo</t>
  </si>
  <si>
    <t xml:space="preserve">130732</t>
  </si>
  <si>
    <t xml:space="preserve">Alpendorada, Várzea e Torrão</t>
  </si>
  <si>
    <t xml:space="preserve">130733</t>
  </si>
  <si>
    <t xml:space="preserve">Avessadas e Rosém</t>
  </si>
  <si>
    <t xml:space="preserve">130734</t>
  </si>
  <si>
    <t xml:space="preserve">Bem Viver</t>
  </si>
  <si>
    <t xml:space="preserve">130735</t>
  </si>
  <si>
    <t xml:space="preserve">Santo Isidoro e Livração</t>
  </si>
  <si>
    <t xml:space="preserve">130736</t>
  </si>
  <si>
    <t xml:space="preserve">Marco</t>
  </si>
  <si>
    <t xml:space="preserve">130737</t>
  </si>
  <si>
    <t xml:space="preserve">Paredes de Viadores e Manhuncelos</t>
  </si>
  <si>
    <t xml:space="preserve">130738</t>
  </si>
  <si>
    <t xml:space="preserve">Penha Longa e Paços de Gaiolo</t>
  </si>
  <si>
    <t xml:space="preserve">130739</t>
  </si>
  <si>
    <t xml:space="preserve">Sande e São Lourenço do Douro</t>
  </si>
  <si>
    <t xml:space="preserve">130740</t>
  </si>
  <si>
    <t xml:space="preserve">Várzea, Aliviada e Folhada</t>
  </si>
  <si>
    <t xml:space="preserve">130741</t>
  </si>
  <si>
    <t xml:space="preserve">Vila Boa de Quires e Maureles</t>
  </si>
  <si>
    <t xml:space="preserve">130811</t>
  </si>
  <si>
    <t xml:space="preserve">União das freguesias de Custóias, Leça do Balio e Guifões</t>
  </si>
  <si>
    <t xml:space="preserve">1308</t>
  </si>
  <si>
    <t xml:space="preserve">Matosinhos</t>
  </si>
  <si>
    <t xml:space="preserve">130812</t>
  </si>
  <si>
    <t xml:space="preserve">União das freguesias de Matosinhos e Leça da Palmeira</t>
  </si>
  <si>
    <t xml:space="preserve">130813</t>
  </si>
  <si>
    <t xml:space="preserve">União das freguesias de Perafita, Lavra e Santa Cruz do Bispo</t>
  </si>
  <si>
    <t xml:space="preserve">130814</t>
  </si>
  <si>
    <t xml:space="preserve">União das freguesias de São Mamede de Infesta e Senhora da Hora</t>
  </si>
  <si>
    <t xml:space="preserve">130902</t>
  </si>
  <si>
    <t xml:space="preserve">Carvalhosa</t>
  </si>
  <si>
    <t xml:space="preserve">1309</t>
  </si>
  <si>
    <t xml:space="preserve">Paços de Ferreira</t>
  </si>
  <si>
    <t xml:space="preserve">130904</t>
  </si>
  <si>
    <t xml:space="preserve">Eiriz</t>
  </si>
  <si>
    <t xml:space="preserve">130905</t>
  </si>
  <si>
    <t xml:space="preserve">130906</t>
  </si>
  <si>
    <t xml:space="preserve">Figueiró</t>
  </si>
  <si>
    <t xml:space="preserve">130908</t>
  </si>
  <si>
    <t xml:space="preserve">Freamunde</t>
  </si>
  <si>
    <t xml:space="preserve">130910</t>
  </si>
  <si>
    <t xml:space="preserve">Meixomil</t>
  </si>
  <si>
    <t xml:space="preserve">130913</t>
  </si>
  <si>
    <t xml:space="preserve">Penamaior</t>
  </si>
  <si>
    <t xml:space="preserve">130914</t>
  </si>
  <si>
    <t xml:space="preserve">Raimonda</t>
  </si>
  <si>
    <t xml:space="preserve">130916</t>
  </si>
  <si>
    <t xml:space="preserve">Seroa</t>
  </si>
  <si>
    <t xml:space="preserve">130917</t>
  </si>
  <si>
    <t xml:space="preserve">Frazão Arreigada</t>
  </si>
  <si>
    <t xml:space="preserve">130918</t>
  </si>
  <si>
    <t xml:space="preserve">130919</t>
  </si>
  <si>
    <t xml:space="preserve">Sanfins Lamoso Codessos</t>
  </si>
  <si>
    <t xml:space="preserve">131001</t>
  </si>
  <si>
    <t xml:space="preserve">Aguiar de Sousa</t>
  </si>
  <si>
    <t xml:space="preserve">1310</t>
  </si>
  <si>
    <t xml:space="preserve">Paredes</t>
  </si>
  <si>
    <t xml:space="preserve">131002</t>
  </si>
  <si>
    <t xml:space="preserve">Astromil</t>
  </si>
  <si>
    <t xml:space="preserve">131003</t>
  </si>
  <si>
    <t xml:space="preserve">Baltar</t>
  </si>
  <si>
    <t xml:space="preserve">131004</t>
  </si>
  <si>
    <t xml:space="preserve">Beire</t>
  </si>
  <si>
    <t xml:space="preserve">131008</t>
  </si>
  <si>
    <t xml:space="preserve">Cete</t>
  </si>
  <si>
    <t xml:space="preserve">131009</t>
  </si>
  <si>
    <t xml:space="preserve">131010</t>
  </si>
  <si>
    <t xml:space="preserve">131011</t>
  </si>
  <si>
    <t xml:space="preserve">Gandra</t>
  </si>
  <si>
    <t xml:space="preserve">131013</t>
  </si>
  <si>
    <t xml:space="preserve">131014</t>
  </si>
  <si>
    <t xml:space="preserve">131017</t>
  </si>
  <si>
    <t xml:space="preserve">Parada de Todeia</t>
  </si>
  <si>
    <t xml:space="preserve">131018</t>
  </si>
  <si>
    <t xml:space="preserve">Rebordosa</t>
  </si>
  <si>
    <t xml:space="preserve">131019</t>
  </si>
  <si>
    <t xml:space="preserve">Recarei</t>
  </si>
  <si>
    <t xml:space="preserve">131020</t>
  </si>
  <si>
    <t xml:space="preserve">Sobreira</t>
  </si>
  <si>
    <t xml:space="preserve">131021</t>
  </si>
  <si>
    <t xml:space="preserve">Sobrosa</t>
  </si>
  <si>
    <t xml:space="preserve">131022</t>
  </si>
  <si>
    <t xml:space="preserve">Vandoma</t>
  </si>
  <si>
    <t xml:space="preserve">131024</t>
  </si>
  <si>
    <t xml:space="preserve">131025</t>
  </si>
  <si>
    <t xml:space="preserve">131101</t>
  </si>
  <si>
    <t xml:space="preserve">Abragão</t>
  </si>
  <si>
    <t xml:space="preserve">1311</t>
  </si>
  <si>
    <t xml:space="preserve">Penafiel</t>
  </si>
  <si>
    <t xml:space="preserve">131102</t>
  </si>
  <si>
    <t xml:space="preserve">Boelhe</t>
  </si>
  <si>
    <t xml:space="preserve">131103</t>
  </si>
  <si>
    <t xml:space="preserve">Bustelo</t>
  </si>
  <si>
    <t xml:space="preserve">131104</t>
  </si>
  <si>
    <t xml:space="preserve">Cabeça Santa</t>
  </si>
  <si>
    <t xml:space="preserve">131105</t>
  </si>
  <si>
    <t xml:space="preserve">Canelas</t>
  </si>
  <si>
    <t xml:space="preserve">131106</t>
  </si>
  <si>
    <t xml:space="preserve">Capela</t>
  </si>
  <si>
    <t xml:space="preserve">131107</t>
  </si>
  <si>
    <t xml:space="preserve">131108</t>
  </si>
  <si>
    <t xml:space="preserve">Croca</t>
  </si>
  <si>
    <t xml:space="preserve">131109</t>
  </si>
  <si>
    <t xml:space="preserve">131110</t>
  </si>
  <si>
    <t xml:space="preserve">Eja</t>
  </si>
  <si>
    <t xml:space="preserve">131112</t>
  </si>
  <si>
    <t xml:space="preserve">Fonte Arcada</t>
  </si>
  <si>
    <t xml:space="preserve">131113</t>
  </si>
  <si>
    <t xml:space="preserve">131115</t>
  </si>
  <si>
    <t xml:space="preserve">Irivo</t>
  </si>
  <si>
    <t xml:space="preserve">131121</t>
  </si>
  <si>
    <t xml:space="preserve">Oldrões</t>
  </si>
  <si>
    <t xml:space="preserve">131122</t>
  </si>
  <si>
    <t xml:space="preserve">Paço de Sousa</t>
  </si>
  <si>
    <t xml:space="preserve">131125</t>
  </si>
  <si>
    <t xml:space="preserve">Perozelo</t>
  </si>
  <si>
    <t xml:space="preserve">131128</t>
  </si>
  <si>
    <t xml:space="preserve">Rans</t>
  </si>
  <si>
    <t xml:space="preserve">131129</t>
  </si>
  <si>
    <t xml:space="preserve">131132</t>
  </si>
  <si>
    <t xml:space="preserve">Recezinhos (São Mamede)</t>
  </si>
  <si>
    <t xml:space="preserve">131133</t>
  </si>
  <si>
    <t xml:space="preserve">Recezinhos (São Martinho)</t>
  </si>
  <si>
    <t xml:space="preserve">131134</t>
  </si>
  <si>
    <t xml:space="preserve">Sebolido</t>
  </si>
  <si>
    <t xml:space="preserve">131136</t>
  </si>
  <si>
    <t xml:space="preserve">Valpedre</t>
  </si>
  <si>
    <t xml:space="preserve">131138</t>
  </si>
  <si>
    <t xml:space="preserve">Rio Mau</t>
  </si>
  <si>
    <t xml:space="preserve">131139</t>
  </si>
  <si>
    <t xml:space="preserve">131140</t>
  </si>
  <si>
    <t xml:space="preserve">Luzim e Vila Cova</t>
  </si>
  <si>
    <t xml:space="preserve">131141</t>
  </si>
  <si>
    <t xml:space="preserve">Guilhufe e Urrô</t>
  </si>
  <si>
    <t xml:space="preserve">131142</t>
  </si>
  <si>
    <t xml:space="preserve">Lagares e Figueira</t>
  </si>
  <si>
    <t xml:space="preserve">131143</t>
  </si>
  <si>
    <t xml:space="preserve">Termas de São Vicente</t>
  </si>
  <si>
    <t xml:space="preserve">131202</t>
  </si>
  <si>
    <t xml:space="preserve">Bonfim</t>
  </si>
  <si>
    <t xml:space="preserve">1312</t>
  </si>
  <si>
    <t xml:space="preserve">Porto</t>
  </si>
  <si>
    <t xml:space="preserve">131203</t>
  </si>
  <si>
    <t xml:space="preserve">Campanhã</t>
  </si>
  <si>
    <t xml:space="preserve">131210</t>
  </si>
  <si>
    <t xml:space="preserve">131211</t>
  </si>
  <si>
    <t xml:space="preserve">Ramalde</t>
  </si>
  <si>
    <t xml:space="preserve">131216</t>
  </si>
  <si>
    <t xml:space="preserve">União das freguesias de Aldoar, Foz do Douro e Nevogilde</t>
  </si>
  <si>
    <t xml:space="preserve">131217</t>
  </si>
  <si>
    <t xml:space="preserve">União das freguesias de Cedofeita, Santo Ildefonso, Sé, Miragaia, São Nicolau e Vitória</t>
  </si>
  <si>
    <t xml:space="preserve">131218</t>
  </si>
  <si>
    <t xml:space="preserve">União das freguesias de Lordelo do Ouro e Massarelos</t>
  </si>
  <si>
    <t xml:space="preserve">131305</t>
  </si>
  <si>
    <t xml:space="preserve">Balazar</t>
  </si>
  <si>
    <t xml:space="preserve">1313</t>
  </si>
  <si>
    <t xml:space="preserve">Póvoa de Varzim</t>
  </si>
  <si>
    <t xml:space="preserve">131307</t>
  </si>
  <si>
    <t xml:space="preserve">Estela</t>
  </si>
  <si>
    <t xml:space="preserve">131308</t>
  </si>
  <si>
    <t xml:space="preserve">Laundos</t>
  </si>
  <si>
    <t xml:space="preserve">131311</t>
  </si>
  <si>
    <t xml:space="preserve">Rates</t>
  </si>
  <si>
    <t xml:space="preserve">131313</t>
  </si>
  <si>
    <t xml:space="preserve">União das freguesias de Aver-o-Mar, Amorim e Terroso</t>
  </si>
  <si>
    <t xml:space="preserve">131314</t>
  </si>
  <si>
    <t xml:space="preserve">União das freguesias de Aguçadoura e Navais</t>
  </si>
  <si>
    <t xml:space="preserve">131315</t>
  </si>
  <si>
    <t xml:space="preserve">União das freguesias da Póvoa de Varzim, Beiriz e Argivai</t>
  </si>
  <si>
    <t xml:space="preserve">131401</t>
  </si>
  <si>
    <t xml:space="preserve">Agrela</t>
  </si>
  <si>
    <t xml:space="preserve">1314</t>
  </si>
  <si>
    <t xml:space="preserve">Santo Tirso</t>
  </si>
  <si>
    <t xml:space="preserve">131402</t>
  </si>
  <si>
    <t xml:space="preserve">Água Longa</t>
  </si>
  <si>
    <t xml:space="preserve">131405</t>
  </si>
  <si>
    <t xml:space="preserve">Aves</t>
  </si>
  <si>
    <t xml:space="preserve">131413</t>
  </si>
  <si>
    <t xml:space="preserve">Monte Córdova</t>
  </si>
  <si>
    <t xml:space="preserve">131416</t>
  </si>
  <si>
    <t xml:space="preserve">Rebordões</t>
  </si>
  <si>
    <t xml:space="preserve">131418</t>
  </si>
  <si>
    <t xml:space="preserve">Reguenga</t>
  </si>
  <si>
    <t xml:space="preserve">131419</t>
  </si>
  <si>
    <t xml:space="preserve">131430</t>
  </si>
  <si>
    <t xml:space="preserve">Negrelos (São Tomé)</t>
  </si>
  <si>
    <t xml:space="preserve">131432</t>
  </si>
  <si>
    <t xml:space="preserve">Vilarinho</t>
  </si>
  <si>
    <t xml:space="preserve">131433</t>
  </si>
  <si>
    <t xml:space="preserve">União das freguesias de Areias, Sequeiró, Lama e Palmeira</t>
  </si>
  <si>
    <t xml:space="preserve">131434</t>
  </si>
  <si>
    <t xml:space="preserve">Vila Nova do Campo</t>
  </si>
  <si>
    <t xml:space="preserve">131435</t>
  </si>
  <si>
    <t xml:space="preserve">União das freguesias de Carreira e Refojos de Riba de Ave</t>
  </si>
  <si>
    <t xml:space="preserve">131436</t>
  </si>
  <si>
    <t xml:space="preserve">União das freguesias de Lamelas e Guimarei</t>
  </si>
  <si>
    <t xml:space="preserve">131437</t>
  </si>
  <si>
    <t xml:space="preserve">União das freguesias de Santo Tirso, Couto (Santa Cristina e São Miguel) e Burgães</t>
  </si>
  <si>
    <t xml:space="preserve">131501</t>
  </si>
  <si>
    <t xml:space="preserve">Alfena</t>
  </si>
  <si>
    <t xml:space="preserve">1315</t>
  </si>
  <si>
    <t xml:space="preserve">Valongo</t>
  </si>
  <si>
    <t xml:space="preserve">131503</t>
  </si>
  <si>
    <t xml:space="preserve">Ermesinde</t>
  </si>
  <si>
    <t xml:space="preserve">131505</t>
  </si>
  <si>
    <t xml:space="preserve">131506</t>
  </si>
  <si>
    <t xml:space="preserve">União das freguesias de Campo e Sobrado</t>
  </si>
  <si>
    <t xml:space="preserve">131602</t>
  </si>
  <si>
    <t xml:space="preserve">Árvore</t>
  </si>
  <si>
    <t xml:space="preserve">1316</t>
  </si>
  <si>
    <t xml:space="preserve">Vila do Conde</t>
  </si>
  <si>
    <t xml:space="preserve">131603</t>
  </si>
  <si>
    <t xml:space="preserve">131604</t>
  </si>
  <si>
    <t xml:space="preserve">Azurara</t>
  </si>
  <si>
    <t xml:space="preserve">131607</t>
  </si>
  <si>
    <t xml:space="preserve">Fajozes</t>
  </si>
  <si>
    <t xml:space="preserve">131610</t>
  </si>
  <si>
    <t xml:space="preserve">Gião</t>
  </si>
  <si>
    <t xml:space="preserve">131611</t>
  </si>
  <si>
    <t xml:space="preserve">Guilhabreu</t>
  </si>
  <si>
    <t xml:space="preserve">131612</t>
  </si>
  <si>
    <t xml:space="preserve">131613</t>
  </si>
  <si>
    <t xml:space="preserve">Labruge</t>
  </si>
  <si>
    <t xml:space="preserve">131614</t>
  </si>
  <si>
    <t xml:space="preserve">Macieira da Maia</t>
  </si>
  <si>
    <t xml:space="preserve">131616</t>
  </si>
  <si>
    <t xml:space="preserve">Mindelo</t>
  </si>
  <si>
    <t xml:space="preserve">131617</t>
  </si>
  <si>
    <t xml:space="preserve">Modivas</t>
  </si>
  <si>
    <t xml:space="preserve">131627</t>
  </si>
  <si>
    <t xml:space="preserve">131628</t>
  </si>
  <si>
    <t xml:space="preserve">131630</t>
  </si>
  <si>
    <t xml:space="preserve">Vilar de Pinheiro</t>
  </si>
  <si>
    <t xml:space="preserve">131631</t>
  </si>
  <si>
    <t xml:space="preserve">União das freguesias de Bagunte, Ferreiró, Outeiro Maior e Parada</t>
  </si>
  <si>
    <t xml:space="preserve">131632</t>
  </si>
  <si>
    <t xml:space="preserve">União das freguesias de Fornelo e Vairão</t>
  </si>
  <si>
    <t xml:space="preserve">131633</t>
  </si>
  <si>
    <t xml:space="preserve">União das freguesias de Malta e Canidelo</t>
  </si>
  <si>
    <t xml:space="preserve">131634</t>
  </si>
  <si>
    <t xml:space="preserve">União das freguesias de Retorta e Tougues</t>
  </si>
  <si>
    <t xml:space="preserve">131635</t>
  </si>
  <si>
    <t xml:space="preserve">União das freguesias de Rio Mau e Arcos</t>
  </si>
  <si>
    <t xml:space="preserve">131636</t>
  </si>
  <si>
    <t xml:space="preserve">União das freguesias de Touguinha e Touguinhó</t>
  </si>
  <si>
    <t xml:space="preserve">131637</t>
  </si>
  <si>
    <t xml:space="preserve">União das freguesias de Vilar e Mosteiró</t>
  </si>
  <si>
    <t xml:space="preserve">131701</t>
  </si>
  <si>
    <t xml:space="preserve">1317</t>
  </si>
  <si>
    <t xml:space="preserve">Vila Nova de Gaia</t>
  </si>
  <si>
    <t xml:space="preserve">131702</t>
  </si>
  <si>
    <t xml:space="preserve">Avintes</t>
  </si>
  <si>
    <t xml:space="preserve">131703</t>
  </si>
  <si>
    <t xml:space="preserve">131704</t>
  </si>
  <si>
    <t xml:space="preserve">Canidelo</t>
  </si>
  <si>
    <t xml:space="preserve">131709</t>
  </si>
  <si>
    <t xml:space="preserve">Madalena</t>
  </si>
  <si>
    <t xml:space="preserve">131712</t>
  </si>
  <si>
    <t xml:space="preserve">Oliveira do Douro</t>
  </si>
  <si>
    <t xml:space="preserve">131717</t>
  </si>
  <si>
    <t xml:space="preserve">São Félix da Marinha</t>
  </si>
  <si>
    <t xml:space="preserve">131723</t>
  </si>
  <si>
    <t xml:space="preserve">Vilar de Andorinho</t>
  </si>
  <si>
    <t xml:space="preserve">131725</t>
  </si>
  <si>
    <t xml:space="preserve">União das freguesias de Grijó e Sermonde</t>
  </si>
  <si>
    <t xml:space="preserve">131726</t>
  </si>
  <si>
    <t xml:space="preserve">União das freguesias de Gulpilhares e Valadares</t>
  </si>
  <si>
    <t xml:space="preserve">131727</t>
  </si>
  <si>
    <t xml:space="preserve">União das freguesias de Mafamude e Vilar do Paraíso</t>
  </si>
  <si>
    <t xml:space="preserve">131728</t>
  </si>
  <si>
    <t xml:space="preserve">União das freguesias de Pedroso e Seixezelo</t>
  </si>
  <si>
    <t xml:space="preserve">131729</t>
  </si>
  <si>
    <t xml:space="preserve">União das freguesias de Sandim, Olival, Lever e Crestuma</t>
  </si>
  <si>
    <t xml:space="preserve">131730</t>
  </si>
  <si>
    <t xml:space="preserve">União das freguesias de Santa Marinha e São Pedro da Afurada</t>
  </si>
  <si>
    <t xml:space="preserve">131731</t>
  </si>
  <si>
    <t xml:space="preserve">União das freguesias de Serzedo e Perosinho</t>
  </si>
  <si>
    <t xml:space="preserve">131806</t>
  </si>
  <si>
    <t xml:space="preserve">1318</t>
  </si>
  <si>
    <t xml:space="preserve">Trofa</t>
  </si>
  <si>
    <t xml:space="preserve">131808</t>
  </si>
  <si>
    <t xml:space="preserve">Muro</t>
  </si>
  <si>
    <t xml:space="preserve">131809</t>
  </si>
  <si>
    <t xml:space="preserve">União das freguesias de Alvarelhos e Guidões</t>
  </si>
  <si>
    <t xml:space="preserve">131810</t>
  </si>
  <si>
    <t xml:space="preserve">União das freguesias de Bougado (São Martinho e Santiago)</t>
  </si>
  <si>
    <t xml:space="preserve">131811</t>
  </si>
  <si>
    <t xml:space="preserve">União das freguesias de Coronado (São Romão e São Mamede)</t>
  </si>
  <si>
    <t xml:space="preserve">140104</t>
  </si>
  <si>
    <t xml:space="preserve">1401</t>
  </si>
  <si>
    <t xml:space="preserve">Abrantes</t>
  </si>
  <si>
    <t xml:space="preserve">140105</t>
  </si>
  <si>
    <t xml:space="preserve">Martinchel</t>
  </si>
  <si>
    <t xml:space="preserve">140106</t>
  </si>
  <si>
    <t xml:space="preserve">Mouriscas</t>
  </si>
  <si>
    <t xml:space="preserve">140107</t>
  </si>
  <si>
    <t xml:space="preserve">Pego</t>
  </si>
  <si>
    <t xml:space="preserve">140108</t>
  </si>
  <si>
    <t xml:space="preserve">140115</t>
  </si>
  <si>
    <t xml:space="preserve">Tramagal</t>
  </si>
  <si>
    <t xml:space="preserve">140118</t>
  </si>
  <si>
    <t xml:space="preserve">Fontes</t>
  </si>
  <si>
    <t xml:space="preserve">140119</t>
  </si>
  <si>
    <t xml:space="preserve">140120</t>
  </si>
  <si>
    <t xml:space="preserve">União das freguesias de Abrantes (São Vicente e São João) e Alferrarede</t>
  </si>
  <si>
    <t xml:space="preserve">140121</t>
  </si>
  <si>
    <t xml:space="preserve">União das freguesias de Aldeia do Mato e Souto</t>
  </si>
  <si>
    <t xml:space="preserve">140122</t>
  </si>
  <si>
    <t xml:space="preserve">União das freguesias de Alvega e Concavada</t>
  </si>
  <si>
    <t xml:space="preserve">140123</t>
  </si>
  <si>
    <t xml:space="preserve">União das freguesias de São Facundo e Vale das Mós</t>
  </si>
  <si>
    <t xml:space="preserve">140124</t>
  </si>
  <si>
    <t xml:space="preserve">União das freguesias de São Miguel do Rio Torto e Rossio ao Sul do Tejo</t>
  </si>
  <si>
    <t xml:space="preserve">140202</t>
  </si>
  <si>
    <t xml:space="preserve">Bugalhos</t>
  </si>
  <si>
    <t xml:space="preserve">1402</t>
  </si>
  <si>
    <t xml:space="preserve">Alcanena</t>
  </si>
  <si>
    <t xml:space="preserve">140206</t>
  </si>
  <si>
    <t xml:space="preserve">Minde</t>
  </si>
  <si>
    <t xml:space="preserve">140207</t>
  </si>
  <si>
    <t xml:space="preserve">Moitas Venda</t>
  </si>
  <si>
    <t xml:space="preserve">140208</t>
  </si>
  <si>
    <t xml:space="preserve">Monsanto</t>
  </si>
  <si>
    <t xml:space="preserve">140209</t>
  </si>
  <si>
    <t xml:space="preserve">Serra de Santo António</t>
  </si>
  <si>
    <t xml:space="preserve">140211</t>
  </si>
  <si>
    <t xml:space="preserve">União das freguesias de Alcanena e Vila Moreira</t>
  </si>
  <si>
    <t xml:space="preserve">140212</t>
  </si>
  <si>
    <t xml:space="preserve">União das freguesias de Malhou, Louriceira e Espinheiro</t>
  </si>
  <si>
    <t xml:space="preserve">140301</t>
  </si>
  <si>
    <t xml:space="preserve">Almeirim</t>
  </si>
  <si>
    <t xml:space="preserve">1403</t>
  </si>
  <si>
    <t xml:space="preserve">140302</t>
  </si>
  <si>
    <t xml:space="preserve">Benfica do Ribatejo</t>
  </si>
  <si>
    <t xml:space="preserve">140303</t>
  </si>
  <si>
    <t xml:space="preserve">Fazendas de Almeirim</t>
  </si>
  <si>
    <t xml:space="preserve">140304</t>
  </si>
  <si>
    <t xml:space="preserve">Raposa</t>
  </si>
  <si>
    <t xml:space="preserve">140401</t>
  </si>
  <si>
    <t xml:space="preserve">Alpiarça</t>
  </si>
  <si>
    <t xml:space="preserve">1404</t>
  </si>
  <si>
    <t xml:space="preserve">140501</t>
  </si>
  <si>
    <t xml:space="preserve">Benavente</t>
  </si>
  <si>
    <t xml:space="preserve">1405</t>
  </si>
  <si>
    <t xml:space="preserve">140502</t>
  </si>
  <si>
    <t xml:space="preserve">Samora Correia</t>
  </si>
  <si>
    <t xml:space="preserve">140503</t>
  </si>
  <si>
    <t xml:space="preserve">Santo Estêvão</t>
  </si>
  <si>
    <t xml:space="preserve">140504</t>
  </si>
  <si>
    <t xml:space="preserve">Barrosa</t>
  </si>
  <si>
    <t xml:space="preserve">140604</t>
  </si>
  <si>
    <t xml:space="preserve">Pontével</t>
  </si>
  <si>
    <t xml:space="preserve">1406</t>
  </si>
  <si>
    <t xml:space="preserve">Cartaxo</t>
  </si>
  <si>
    <t xml:space="preserve">140605</t>
  </si>
  <si>
    <t xml:space="preserve">Valada</t>
  </si>
  <si>
    <t xml:space="preserve">140607</t>
  </si>
  <si>
    <t xml:space="preserve">Vila Chã de Ourique</t>
  </si>
  <si>
    <t xml:space="preserve">140608</t>
  </si>
  <si>
    <t xml:space="preserve">Vale da Pedra</t>
  </si>
  <si>
    <t xml:space="preserve">140609</t>
  </si>
  <si>
    <t xml:space="preserve">União das freguesias do Cartaxo e Vale da Pinta</t>
  </si>
  <si>
    <t xml:space="preserve">140610</t>
  </si>
  <si>
    <t xml:space="preserve">União das freguesias de Ereira e Lapa</t>
  </si>
  <si>
    <t xml:space="preserve">140704</t>
  </si>
  <si>
    <t xml:space="preserve">Ulme</t>
  </si>
  <si>
    <t xml:space="preserve">1407</t>
  </si>
  <si>
    <t xml:space="preserve">Chamusca</t>
  </si>
  <si>
    <t xml:space="preserve">140705</t>
  </si>
  <si>
    <t xml:space="preserve">Vale de Cavalos</t>
  </si>
  <si>
    <t xml:space="preserve">140707</t>
  </si>
  <si>
    <t xml:space="preserve">Carregueira</t>
  </si>
  <si>
    <t xml:space="preserve">140708</t>
  </si>
  <si>
    <t xml:space="preserve">União das freguesias da Chamusca e Pinheiro Grande</t>
  </si>
  <si>
    <t xml:space="preserve">140709</t>
  </si>
  <si>
    <t xml:space="preserve">União das freguesias de Parreira e Chouto</t>
  </si>
  <si>
    <t xml:space="preserve">140801</t>
  </si>
  <si>
    <t xml:space="preserve">Constância</t>
  </si>
  <si>
    <t xml:space="preserve">1408</t>
  </si>
  <si>
    <t xml:space="preserve">140802</t>
  </si>
  <si>
    <t xml:space="preserve">Montalvo</t>
  </si>
  <si>
    <t xml:space="preserve">140803</t>
  </si>
  <si>
    <t xml:space="preserve">Santa Margarida da Coutada</t>
  </si>
  <si>
    <t xml:space="preserve">140902</t>
  </si>
  <si>
    <t xml:space="preserve">Couço</t>
  </si>
  <si>
    <t xml:space="preserve">1409</t>
  </si>
  <si>
    <t xml:space="preserve">Coruche</t>
  </si>
  <si>
    <t xml:space="preserve">140903</t>
  </si>
  <si>
    <t xml:space="preserve">São José da Lamarosa</t>
  </si>
  <si>
    <t xml:space="preserve">140905</t>
  </si>
  <si>
    <t xml:space="preserve">140907</t>
  </si>
  <si>
    <t xml:space="preserve">Biscainho</t>
  </si>
  <si>
    <t xml:space="preserve">140908</t>
  </si>
  <si>
    <t xml:space="preserve">Santana do Mato</t>
  </si>
  <si>
    <t xml:space="preserve">140909</t>
  </si>
  <si>
    <t xml:space="preserve">União das freguesias de Coruche, Fajarda e Erra</t>
  </si>
  <si>
    <t xml:space="preserve">141001</t>
  </si>
  <si>
    <t xml:space="preserve">1410</t>
  </si>
  <si>
    <t xml:space="preserve">Entroncamento</t>
  </si>
  <si>
    <t xml:space="preserve">141002</t>
  </si>
  <si>
    <t xml:space="preserve">Nossa Senhora de Fátima</t>
  </si>
  <si>
    <t xml:space="preserve">141101</t>
  </si>
  <si>
    <t xml:space="preserve">1411</t>
  </si>
  <si>
    <t xml:space="preserve">Ferreira do Zêzere</t>
  </si>
  <si>
    <t xml:space="preserve">141103</t>
  </si>
  <si>
    <t xml:space="preserve">Beco</t>
  </si>
  <si>
    <t xml:space="preserve">141104</t>
  </si>
  <si>
    <t xml:space="preserve">Chãos</t>
  </si>
  <si>
    <t xml:space="preserve">141106</t>
  </si>
  <si>
    <t xml:space="preserve">141107</t>
  </si>
  <si>
    <t xml:space="preserve">Igreja Nova do Sobral</t>
  </si>
  <si>
    <t xml:space="preserve">141110</t>
  </si>
  <si>
    <t xml:space="preserve">Nossa Senhora do Pranto</t>
  </si>
  <si>
    <t xml:space="preserve">141111</t>
  </si>
  <si>
    <t xml:space="preserve">União das freguesias de Areias e Pias</t>
  </si>
  <si>
    <t xml:space="preserve">141201</t>
  </si>
  <si>
    <t xml:space="preserve">Azinhaga</t>
  </si>
  <si>
    <t xml:space="preserve">1412</t>
  </si>
  <si>
    <t xml:space="preserve">Golegã</t>
  </si>
  <si>
    <t xml:space="preserve">141202</t>
  </si>
  <si>
    <t xml:space="preserve">141203</t>
  </si>
  <si>
    <t xml:space="preserve">Pombalinho</t>
  </si>
  <si>
    <t xml:space="preserve">141302</t>
  </si>
  <si>
    <t xml:space="preserve">Amêndoa</t>
  </si>
  <si>
    <t xml:space="preserve">1413</t>
  </si>
  <si>
    <t xml:space="preserve">Mação</t>
  </si>
  <si>
    <t xml:space="preserve">141303</t>
  </si>
  <si>
    <t xml:space="preserve">Cardigos</t>
  </si>
  <si>
    <t xml:space="preserve">141304</t>
  </si>
  <si>
    <t xml:space="preserve">Carvoeiro</t>
  </si>
  <si>
    <t xml:space="preserve">141305</t>
  </si>
  <si>
    <t xml:space="preserve">Envendos</t>
  </si>
  <si>
    <t xml:space="preserve">141307</t>
  </si>
  <si>
    <t xml:space="preserve">Ortiga</t>
  </si>
  <si>
    <t xml:space="preserve">141309</t>
  </si>
  <si>
    <t xml:space="preserve">União das freguesias de Mação, Penhascoso e Aboboreira</t>
  </si>
  <si>
    <t xml:space="preserve">141401</t>
  </si>
  <si>
    <t xml:space="preserve">Alcobertas</t>
  </si>
  <si>
    <t xml:space="preserve">1414</t>
  </si>
  <si>
    <t xml:space="preserve">Rio Maior</t>
  </si>
  <si>
    <t xml:space="preserve">141402</t>
  </si>
  <si>
    <t xml:space="preserve">Arrouquelas</t>
  </si>
  <si>
    <t xml:space="preserve">141405</t>
  </si>
  <si>
    <t xml:space="preserve">Fráguas</t>
  </si>
  <si>
    <t xml:space="preserve">141408</t>
  </si>
  <si>
    <t xml:space="preserve">141410</t>
  </si>
  <si>
    <t xml:space="preserve">Asseiceira</t>
  </si>
  <si>
    <t xml:space="preserve">141411</t>
  </si>
  <si>
    <t xml:space="preserve">São Sebastião</t>
  </si>
  <si>
    <t xml:space="preserve">141415</t>
  </si>
  <si>
    <t xml:space="preserve">União das freguesias de Azambujeira e Malaqueijo</t>
  </si>
  <si>
    <t xml:space="preserve">141416</t>
  </si>
  <si>
    <t xml:space="preserve">União das freguesias de Marmeleira e Assentiz</t>
  </si>
  <si>
    <t xml:space="preserve">141417</t>
  </si>
  <si>
    <t xml:space="preserve">União das freguesias de Outeiro da Cortiçada e Arruda dos Pisões</t>
  </si>
  <si>
    <t xml:space="preserve">141418</t>
  </si>
  <si>
    <t xml:space="preserve">União das freguesias de São João da Ribeira e Ribeira de São João</t>
  </si>
  <si>
    <t xml:space="preserve">141502</t>
  </si>
  <si>
    <t xml:space="preserve">Marinhais</t>
  </si>
  <si>
    <t xml:space="preserve">1415</t>
  </si>
  <si>
    <t xml:space="preserve">Salvaterra de Magos</t>
  </si>
  <si>
    <t xml:space="preserve">141503</t>
  </si>
  <si>
    <t xml:space="preserve">Muge</t>
  </si>
  <si>
    <t xml:space="preserve">141507</t>
  </si>
  <si>
    <t xml:space="preserve">União das freguesias de Glória do Ribatejo e Granho</t>
  </si>
  <si>
    <t xml:space="preserve">141508</t>
  </si>
  <si>
    <t xml:space="preserve">União das freguesias de Salvaterra de Magos e Foros de Salvaterra</t>
  </si>
  <si>
    <t xml:space="preserve">141601</t>
  </si>
  <si>
    <t xml:space="preserve">Abitureiras</t>
  </si>
  <si>
    <t xml:space="preserve">1416</t>
  </si>
  <si>
    <t xml:space="preserve">Santarém</t>
  </si>
  <si>
    <t xml:space="preserve">141602</t>
  </si>
  <si>
    <t xml:space="preserve">Abrã</t>
  </si>
  <si>
    <t xml:space="preserve">141604</t>
  </si>
  <si>
    <t xml:space="preserve">Alcanede</t>
  </si>
  <si>
    <t xml:space="preserve">141605</t>
  </si>
  <si>
    <t xml:space="preserve">Alcanhões</t>
  </si>
  <si>
    <t xml:space="preserve">141606</t>
  </si>
  <si>
    <t xml:space="preserve">141607</t>
  </si>
  <si>
    <t xml:space="preserve">Amiais de Baixo</t>
  </si>
  <si>
    <t xml:space="preserve">141608</t>
  </si>
  <si>
    <t xml:space="preserve">Arneiro das Milhariças</t>
  </si>
  <si>
    <t xml:space="preserve">141613</t>
  </si>
  <si>
    <t xml:space="preserve">Moçarria</t>
  </si>
  <si>
    <t xml:space="preserve">141614</t>
  </si>
  <si>
    <t xml:space="preserve">Pernes</t>
  </si>
  <si>
    <t xml:space="preserve">141616</t>
  </si>
  <si>
    <t xml:space="preserve">Póvoa da Isenta</t>
  </si>
  <si>
    <t xml:space="preserve">141625</t>
  </si>
  <si>
    <t xml:space="preserve">Vale de Santarém</t>
  </si>
  <si>
    <t xml:space="preserve">141628</t>
  </si>
  <si>
    <t xml:space="preserve">Gançaria</t>
  </si>
  <si>
    <t xml:space="preserve">141629</t>
  </si>
  <si>
    <t xml:space="preserve">União das freguesias de Achete, Azoia de Baixo e Póvoa de Santarém</t>
  </si>
  <si>
    <t xml:space="preserve">141630</t>
  </si>
  <si>
    <t xml:space="preserve">União das freguesias de Azoia de Cima e Tremês</t>
  </si>
  <si>
    <t xml:space="preserve">141631</t>
  </si>
  <si>
    <t xml:space="preserve">União das freguesias de Casével e Vaqueiros</t>
  </si>
  <si>
    <t xml:space="preserve">141632</t>
  </si>
  <si>
    <t xml:space="preserve">União das freguesias de Romeira e Várzea</t>
  </si>
  <si>
    <t xml:space="preserve">141633</t>
  </si>
  <si>
    <t xml:space="preserve">União de freguesias da cidade de Santarém</t>
  </si>
  <si>
    <t xml:space="preserve">141634</t>
  </si>
  <si>
    <t xml:space="preserve">União das freguesias de São Vicente do Paul e Vale de Figueira</t>
  </si>
  <si>
    <t xml:space="preserve">141701</t>
  </si>
  <si>
    <t xml:space="preserve">Alcaravela</t>
  </si>
  <si>
    <t xml:space="preserve">1417</t>
  </si>
  <si>
    <t xml:space="preserve">Sardoal</t>
  </si>
  <si>
    <t xml:space="preserve">141702</t>
  </si>
  <si>
    <t xml:space="preserve">Santiago de Montalegre</t>
  </si>
  <si>
    <t xml:space="preserve">141703</t>
  </si>
  <si>
    <t xml:space="preserve">141704</t>
  </si>
  <si>
    <t xml:space="preserve">Valhascos</t>
  </si>
  <si>
    <t xml:space="preserve">141802</t>
  </si>
  <si>
    <t xml:space="preserve">1418</t>
  </si>
  <si>
    <t xml:space="preserve">Tomar</t>
  </si>
  <si>
    <t xml:space="preserve">141804</t>
  </si>
  <si>
    <t xml:space="preserve">Carregueiros</t>
  </si>
  <si>
    <t xml:space="preserve">141808</t>
  </si>
  <si>
    <t xml:space="preserve">Olalhas</t>
  </si>
  <si>
    <t xml:space="preserve">141809</t>
  </si>
  <si>
    <t xml:space="preserve">Paialvo</t>
  </si>
  <si>
    <t xml:space="preserve">141813</t>
  </si>
  <si>
    <t xml:space="preserve">São Pedro de Tomar</t>
  </si>
  <si>
    <t xml:space="preserve">141814</t>
  </si>
  <si>
    <t xml:space="preserve">Sabacheira</t>
  </si>
  <si>
    <t xml:space="preserve">141817</t>
  </si>
  <si>
    <t xml:space="preserve">União das freguesias de Além da Ribeira e Pedreira</t>
  </si>
  <si>
    <t xml:space="preserve">141818</t>
  </si>
  <si>
    <t xml:space="preserve">União das freguesias de Casais e Alviobeira</t>
  </si>
  <si>
    <t xml:space="preserve">141819</t>
  </si>
  <si>
    <t xml:space="preserve">União das freguesias de Madalena e Beselga</t>
  </si>
  <si>
    <t xml:space="preserve">141820</t>
  </si>
  <si>
    <t xml:space="preserve">União das freguesias de Serra e Junceira</t>
  </si>
  <si>
    <t xml:space="preserve">141821</t>
  </si>
  <si>
    <t xml:space="preserve">União das freguesias de Tomar (São João Baptista) e Santa Maria dos Olivais</t>
  </si>
  <si>
    <t xml:space="preserve">141902</t>
  </si>
  <si>
    <t xml:space="preserve">Assentiz</t>
  </si>
  <si>
    <t xml:space="preserve">1419</t>
  </si>
  <si>
    <t xml:space="preserve">Torres Novas</t>
  </si>
  <si>
    <t xml:space="preserve">141904</t>
  </si>
  <si>
    <t xml:space="preserve">141909</t>
  </si>
  <si>
    <t xml:space="preserve">141910</t>
  </si>
  <si>
    <t xml:space="preserve">Riachos</t>
  </si>
  <si>
    <t xml:space="preserve">141916</t>
  </si>
  <si>
    <t xml:space="preserve">Zibreira</t>
  </si>
  <si>
    <t xml:space="preserve">141917</t>
  </si>
  <si>
    <t xml:space="preserve">Meia Via</t>
  </si>
  <si>
    <t xml:space="preserve">141918</t>
  </si>
  <si>
    <t xml:space="preserve">União das freguesias de Brogueira, Parceiros de Igreja e Alcorochel</t>
  </si>
  <si>
    <t xml:space="preserve">141919</t>
  </si>
  <si>
    <t xml:space="preserve">União das freguesias de Olaia e Paço</t>
  </si>
  <si>
    <t xml:space="preserve">141920</t>
  </si>
  <si>
    <t xml:space="preserve">União das freguesias de Torres Novas (Santa Maria, Salvador e Santiago)</t>
  </si>
  <si>
    <t xml:space="preserve">141921</t>
  </si>
  <si>
    <t xml:space="preserve">União das freguesias de Torres Novas (São Pedro), Lapas e Ribeira Branca</t>
  </si>
  <si>
    <t xml:space="preserve">142001</t>
  </si>
  <si>
    <t xml:space="preserve">Atalaia</t>
  </si>
  <si>
    <t xml:space="preserve">1420</t>
  </si>
  <si>
    <t xml:space="preserve">Vila Nova da Barquinha</t>
  </si>
  <si>
    <t xml:space="preserve">142002</t>
  </si>
  <si>
    <t xml:space="preserve">Praia do Ribatejo</t>
  </si>
  <si>
    <t xml:space="preserve">142003</t>
  </si>
  <si>
    <t xml:space="preserve">Tancos</t>
  </si>
  <si>
    <t xml:space="preserve">142006</t>
  </si>
  <si>
    <t xml:space="preserve">142101</t>
  </si>
  <si>
    <t xml:space="preserve">Alburitel</t>
  </si>
  <si>
    <t xml:space="preserve">1421</t>
  </si>
  <si>
    <t xml:space="preserve">Ourém</t>
  </si>
  <si>
    <t xml:space="preserve">142102</t>
  </si>
  <si>
    <t xml:space="preserve">Atouguia</t>
  </si>
  <si>
    <t xml:space="preserve">142104</t>
  </si>
  <si>
    <t xml:space="preserve">Caxarias</t>
  </si>
  <si>
    <t xml:space="preserve">142105</t>
  </si>
  <si>
    <t xml:space="preserve">Espite</t>
  </si>
  <si>
    <t xml:space="preserve">142106</t>
  </si>
  <si>
    <t xml:space="preserve">Fátima</t>
  </si>
  <si>
    <t xml:space="preserve">142111</t>
  </si>
  <si>
    <t xml:space="preserve">Nossa Senhora das Misericórdias</t>
  </si>
  <si>
    <t xml:space="preserve">142113</t>
  </si>
  <si>
    <t xml:space="preserve">Seiça</t>
  </si>
  <si>
    <t xml:space="preserve">142114</t>
  </si>
  <si>
    <t xml:space="preserve">Urqueira</t>
  </si>
  <si>
    <t xml:space="preserve">142115</t>
  </si>
  <si>
    <t xml:space="preserve">Nossa Senhora da Piedade</t>
  </si>
  <si>
    <t xml:space="preserve">142119</t>
  </si>
  <si>
    <t xml:space="preserve">União das freguesias de Freixianda, Ribeira do Fárrio e Formigais</t>
  </si>
  <si>
    <t xml:space="preserve">142120</t>
  </si>
  <si>
    <t xml:space="preserve">União das freguesias de Gondemaria e Olival</t>
  </si>
  <si>
    <t xml:space="preserve">142121</t>
  </si>
  <si>
    <t xml:space="preserve">União das freguesias de Matas e Cercal</t>
  </si>
  <si>
    <t xml:space="preserve">142122</t>
  </si>
  <si>
    <t xml:space="preserve">União das freguesias de Rio de Couros e Casal dos Bernardos</t>
  </si>
  <si>
    <t xml:space="preserve">150104</t>
  </si>
  <si>
    <t xml:space="preserve">Torrão</t>
  </si>
  <si>
    <t xml:space="preserve">1501</t>
  </si>
  <si>
    <t xml:space="preserve">Alcácer do Sal</t>
  </si>
  <si>
    <t xml:space="preserve">150105</t>
  </si>
  <si>
    <t xml:space="preserve">São Martinho</t>
  </si>
  <si>
    <t xml:space="preserve">150106</t>
  </si>
  <si>
    <t xml:space="preserve">Comporta</t>
  </si>
  <si>
    <t xml:space="preserve">150107</t>
  </si>
  <si>
    <t xml:space="preserve">União das freguesias de Alcácer do Sal (Santa Maria do Castelo e Santiago) e Santa Susana</t>
  </si>
  <si>
    <t xml:space="preserve">150201</t>
  </si>
  <si>
    <t xml:space="preserve">Alcochete</t>
  </si>
  <si>
    <t xml:space="preserve">1502</t>
  </si>
  <si>
    <t xml:space="preserve">150202</t>
  </si>
  <si>
    <t xml:space="preserve">Samouco</t>
  </si>
  <si>
    <t xml:space="preserve">150203</t>
  </si>
  <si>
    <t xml:space="preserve">São Francisco</t>
  </si>
  <si>
    <t xml:space="preserve">150303</t>
  </si>
  <si>
    <t xml:space="preserve">Costa da Caparica</t>
  </si>
  <si>
    <t xml:space="preserve">1503</t>
  </si>
  <si>
    <t xml:space="preserve">Almada</t>
  </si>
  <si>
    <t xml:space="preserve">150312</t>
  </si>
  <si>
    <t xml:space="preserve">União das freguesias de Almada, Cova da Piedade, Pragal e Cacilhas</t>
  </si>
  <si>
    <t xml:space="preserve">150313</t>
  </si>
  <si>
    <t xml:space="preserve">União das freguesias de Caparica e Trafaria</t>
  </si>
  <si>
    <t xml:space="preserve">150314</t>
  </si>
  <si>
    <t xml:space="preserve">União das freguesias de Charneca de Caparica e Sobreda</t>
  </si>
  <si>
    <t xml:space="preserve">150315</t>
  </si>
  <si>
    <t xml:space="preserve">União das freguesias de Laranjeiro e Feijó</t>
  </si>
  <si>
    <t xml:space="preserve">150407</t>
  </si>
  <si>
    <t xml:space="preserve">Santo António da Charneca</t>
  </si>
  <si>
    <t xml:space="preserve">1504</t>
  </si>
  <si>
    <t xml:space="preserve">Barreiro</t>
  </si>
  <si>
    <t xml:space="preserve">150409</t>
  </si>
  <si>
    <t xml:space="preserve">União das freguesias de Alto do Seixalinho, Santo André e Verderena</t>
  </si>
  <si>
    <t xml:space="preserve">150410</t>
  </si>
  <si>
    <t xml:space="preserve">União das freguesias de Barreiro e Lavradio</t>
  </si>
  <si>
    <t xml:space="preserve">150411</t>
  </si>
  <si>
    <t xml:space="preserve">União das freguesias de Palhais e Coina</t>
  </si>
  <si>
    <t xml:space="preserve">150501</t>
  </si>
  <si>
    <t xml:space="preserve">Azinheira dos Barros e São Mamede do Sádão</t>
  </si>
  <si>
    <t xml:space="preserve">1505</t>
  </si>
  <si>
    <t xml:space="preserve">Grândola</t>
  </si>
  <si>
    <t xml:space="preserve">150503</t>
  </si>
  <si>
    <t xml:space="preserve">Melides</t>
  </si>
  <si>
    <t xml:space="preserve">150505</t>
  </si>
  <si>
    <t xml:space="preserve">150506</t>
  </si>
  <si>
    <t xml:space="preserve">União das freguesias de Grândola e Santa Margarida da Serra</t>
  </si>
  <si>
    <t xml:space="preserve">150601</t>
  </si>
  <si>
    <t xml:space="preserve">Alhos Vedros</t>
  </si>
  <si>
    <t xml:space="preserve">1506</t>
  </si>
  <si>
    <t xml:space="preserve">150603</t>
  </si>
  <si>
    <t xml:space="preserve">150607</t>
  </si>
  <si>
    <t xml:space="preserve">União das freguesias de Baixa da Banheira e Vale da Amoreira</t>
  </si>
  <si>
    <t xml:space="preserve">150608</t>
  </si>
  <si>
    <t xml:space="preserve">União das freguesias de Gaio-Rosário e Sarilhos Pequenos</t>
  </si>
  <si>
    <t xml:space="preserve">150701</t>
  </si>
  <si>
    <t xml:space="preserve">Canha</t>
  </si>
  <si>
    <t xml:space="preserve">1507</t>
  </si>
  <si>
    <t xml:space="preserve">Montijo</t>
  </si>
  <si>
    <t xml:space="preserve">150704</t>
  </si>
  <si>
    <t xml:space="preserve">Sarilhos Grandes</t>
  </si>
  <si>
    <t xml:space="preserve">150709</t>
  </si>
  <si>
    <t xml:space="preserve">União das freguesias de Atalaia e Alto Estanqueiro-Jardia</t>
  </si>
  <si>
    <t xml:space="preserve">150710</t>
  </si>
  <si>
    <t xml:space="preserve">União das freguesias de Montijo e Afonsoeiro</t>
  </si>
  <si>
    <t xml:space="preserve">150711</t>
  </si>
  <si>
    <t xml:space="preserve">União das freguesias de Pegões</t>
  </si>
  <si>
    <t xml:space="preserve">150802</t>
  </si>
  <si>
    <t xml:space="preserve">Palmela</t>
  </si>
  <si>
    <t xml:space="preserve">1508</t>
  </si>
  <si>
    <t xml:space="preserve">150803</t>
  </si>
  <si>
    <t xml:space="preserve">Pinhal Novo</t>
  </si>
  <si>
    <t xml:space="preserve">150804</t>
  </si>
  <si>
    <t xml:space="preserve">Quinta do Anjo</t>
  </si>
  <si>
    <t xml:space="preserve">150806</t>
  </si>
  <si>
    <t xml:space="preserve">União das freguesias de Poceirão e Marateca</t>
  </si>
  <si>
    <t xml:space="preserve">150901</t>
  </si>
  <si>
    <t xml:space="preserve">Abela</t>
  </si>
  <si>
    <t xml:space="preserve">1509</t>
  </si>
  <si>
    <t xml:space="preserve">Santiago do Cacém</t>
  </si>
  <si>
    <t xml:space="preserve">150902</t>
  </si>
  <si>
    <t xml:space="preserve">150903</t>
  </si>
  <si>
    <t xml:space="preserve">Cercal</t>
  </si>
  <si>
    <t xml:space="preserve">150904</t>
  </si>
  <si>
    <t xml:space="preserve">Ermidas-Sado</t>
  </si>
  <si>
    <t xml:space="preserve">150907</t>
  </si>
  <si>
    <t xml:space="preserve">Santo André</t>
  </si>
  <si>
    <t xml:space="preserve">150910</t>
  </si>
  <si>
    <t xml:space="preserve">São Francisco da Serra</t>
  </si>
  <si>
    <t xml:space="preserve">150912</t>
  </si>
  <si>
    <t xml:space="preserve">União das freguesias de Santiago do Cacém, Santa Cruz e São Bartolomeu da Serra</t>
  </si>
  <si>
    <t xml:space="preserve">150913</t>
  </si>
  <si>
    <t xml:space="preserve">União das freguesias de São Domingos e Vale de Água</t>
  </si>
  <si>
    <t xml:space="preserve">151002</t>
  </si>
  <si>
    <t xml:space="preserve">Amora</t>
  </si>
  <si>
    <t xml:space="preserve">1510</t>
  </si>
  <si>
    <t xml:space="preserve">Seixal</t>
  </si>
  <si>
    <t xml:space="preserve">151005</t>
  </si>
  <si>
    <t xml:space="preserve">Corroios</t>
  </si>
  <si>
    <t xml:space="preserve">151006</t>
  </si>
  <si>
    <t xml:space="preserve">Fernão Ferro</t>
  </si>
  <si>
    <t xml:space="preserve">151007</t>
  </si>
  <si>
    <t xml:space="preserve">União das freguesias do Seixal, Arrentela e Aldeia de Paio Pires</t>
  </si>
  <si>
    <t xml:space="preserve">151101</t>
  </si>
  <si>
    <t xml:space="preserve">Sesimbra (Castelo)</t>
  </si>
  <si>
    <t xml:space="preserve">1511</t>
  </si>
  <si>
    <t xml:space="preserve">Sesimbra</t>
  </si>
  <si>
    <t xml:space="preserve">151102</t>
  </si>
  <si>
    <t xml:space="preserve">Sesimbra (Santiago)</t>
  </si>
  <si>
    <t xml:space="preserve">151103</t>
  </si>
  <si>
    <t xml:space="preserve">Quinta do Conde</t>
  </si>
  <si>
    <t xml:space="preserve">151205</t>
  </si>
  <si>
    <t xml:space="preserve">Setúbal (São Sebastião)</t>
  </si>
  <si>
    <t xml:space="preserve">1512</t>
  </si>
  <si>
    <t xml:space="preserve">Setúbal</t>
  </si>
  <si>
    <t xml:space="preserve">151207</t>
  </si>
  <si>
    <t xml:space="preserve">Gâmbia-Pontes-Alto da Guerra</t>
  </si>
  <si>
    <t xml:space="preserve">151208</t>
  </si>
  <si>
    <t xml:space="preserve">Sado</t>
  </si>
  <si>
    <t xml:space="preserve">151209</t>
  </si>
  <si>
    <t xml:space="preserve">União das freguesias de Azeitão (São Lourenço e São Simão)</t>
  </si>
  <si>
    <t xml:space="preserve">151210</t>
  </si>
  <si>
    <t xml:space="preserve">União das freguesias de Setúbal (São Julião, Nossa Senhora da Anunciada e Santa Maria da Graça)</t>
  </si>
  <si>
    <t xml:space="preserve">151301</t>
  </si>
  <si>
    <t xml:space="preserve">Sines</t>
  </si>
  <si>
    <t xml:space="preserve">1513</t>
  </si>
  <si>
    <t xml:space="preserve">151302</t>
  </si>
  <si>
    <t xml:space="preserve">Porto Covo</t>
  </si>
  <si>
    <t xml:space="preserve">160101</t>
  </si>
  <si>
    <t xml:space="preserve">Aboim das Choças</t>
  </si>
  <si>
    <t xml:space="preserve">1601</t>
  </si>
  <si>
    <t xml:space="preserve">Arcos de Valdevez</t>
  </si>
  <si>
    <t xml:space="preserve">160102</t>
  </si>
  <si>
    <t xml:space="preserve">Aguiã</t>
  </si>
  <si>
    <t xml:space="preserve">160104</t>
  </si>
  <si>
    <t xml:space="preserve">Ázere</t>
  </si>
  <si>
    <t xml:space="preserve">160105</t>
  </si>
  <si>
    <t xml:space="preserve">Cabana Maior</t>
  </si>
  <si>
    <t xml:space="preserve">160106</t>
  </si>
  <si>
    <t xml:space="preserve">Cabreiro</t>
  </si>
  <si>
    <t xml:space="preserve">160108</t>
  </si>
  <si>
    <t xml:space="preserve">Cendufe</t>
  </si>
  <si>
    <t xml:space="preserve">160109</t>
  </si>
  <si>
    <t xml:space="preserve">Couto</t>
  </si>
  <si>
    <t xml:space="preserve">160113</t>
  </si>
  <si>
    <t xml:space="preserve">Gavieira</t>
  </si>
  <si>
    <t xml:space="preserve">160115</t>
  </si>
  <si>
    <t xml:space="preserve">160121</t>
  </si>
  <si>
    <t xml:space="preserve">Miranda</t>
  </si>
  <si>
    <t xml:space="preserve">160122</t>
  </si>
  <si>
    <t xml:space="preserve">Monte Redondo</t>
  </si>
  <si>
    <t xml:space="preserve">160123</t>
  </si>
  <si>
    <t xml:space="preserve">160124</t>
  </si>
  <si>
    <t xml:space="preserve">Paçô</t>
  </si>
  <si>
    <t xml:space="preserve">160125</t>
  </si>
  <si>
    <t xml:space="preserve">Padroso</t>
  </si>
  <si>
    <t xml:space="preserve">160128</t>
  </si>
  <si>
    <t xml:space="preserve">Prozelo</t>
  </si>
  <si>
    <t xml:space="preserve">160130</t>
  </si>
  <si>
    <t xml:space="preserve">Rio Frio</t>
  </si>
  <si>
    <t xml:space="preserve">160131</t>
  </si>
  <si>
    <t xml:space="preserve">160133</t>
  </si>
  <si>
    <t xml:space="preserve">Sabadim</t>
  </si>
  <si>
    <t xml:space="preserve">160142</t>
  </si>
  <si>
    <t xml:space="preserve">Jolda (São Paio)</t>
  </si>
  <si>
    <t xml:space="preserve">160144</t>
  </si>
  <si>
    <t xml:space="preserve">Senharei</t>
  </si>
  <si>
    <t xml:space="preserve">160145</t>
  </si>
  <si>
    <t xml:space="preserve">Sistelo</t>
  </si>
  <si>
    <t xml:space="preserve">160146</t>
  </si>
  <si>
    <t xml:space="preserve">Soajo</t>
  </si>
  <si>
    <t xml:space="preserve">160149</t>
  </si>
  <si>
    <t xml:space="preserve">Vale</t>
  </si>
  <si>
    <t xml:space="preserve">160152</t>
  </si>
  <si>
    <t xml:space="preserve">União das freguesias de Alvora e Loureda</t>
  </si>
  <si>
    <t xml:space="preserve">160153</t>
  </si>
  <si>
    <t xml:space="preserve">União das freguesias de Arcos de Valdevez (São Paio) e Giela</t>
  </si>
  <si>
    <t xml:space="preserve">160154</t>
  </si>
  <si>
    <t xml:space="preserve">União das freguesias de Arcos de Valdevez (Salvador), Vila Fonche e Parada</t>
  </si>
  <si>
    <t xml:space="preserve">160155</t>
  </si>
  <si>
    <t xml:space="preserve">União das freguesias de Eiras e Mei</t>
  </si>
  <si>
    <t xml:space="preserve">160156</t>
  </si>
  <si>
    <t xml:space="preserve">União das freguesias de Grade e Carralcova</t>
  </si>
  <si>
    <t xml:space="preserve">160157</t>
  </si>
  <si>
    <t xml:space="preserve">União das freguesias de Guilhadeses e Santar</t>
  </si>
  <si>
    <t xml:space="preserve">160158</t>
  </si>
  <si>
    <t xml:space="preserve">União das freguesias de Jolda (Madalena) e Rio Cabrão</t>
  </si>
  <si>
    <t xml:space="preserve">160159</t>
  </si>
  <si>
    <t xml:space="preserve">União das freguesias de Padreiro (Salvador e Santa Cristina)</t>
  </si>
  <si>
    <t xml:space="preserve">160160</t>
  </si>
  <si>
    <t xml:space="preserve">União das freguesias de Portela e Extremo</t>
  </si>
  <si>
    <t xml:space="preserve">160161</t>
  </si>
  <si>
    <t xml:space="preserve">União das freguesias de São Jorge e Ermelo</t>
  </si>
  <si>
    <t xml:space="preserve">160162</t>
  </si>
  <si>
    <t xml:space="preserve">União das freguesias de Souto e Tabaçô</t>
  </si>
  <si>
    <t xml:space="preserve">160163</t>
  </si>
  <si>
    <t xml:space="preserve">União das freguesias de Távora (Santa Maria e São Vicente)</t>
  </si>
  <si>
    <t xml:space="preserve">160164</t>
  </si>
  <si>
    <t xml:space="preserve">União das freguesias de Vilela, São Cosme e São Damião e Sá</t>
  </si>
  <si>
    <t xml:space="preserve">160201</t>
  </si>
  <si>
    <t xml:space="preserve">Âncora</t>
  </si>
  <si>
    <t xml:space="preserve">1602</t>
  </si>
  <si>
    <t xml:space="preserve">Caminha</t>
  </si>
  <si>
    <t xml:space="preserve">160205</t>
  </si>
  <si>
    <t xml:space="preserve">Argela</t>
  </si>
  <si>
    <t xml:space="preserve">160209</t>
  </si>
  <si>
    <t xml:space="preserve">Dem</t>
  </si>
  <si>
    <t xml:space="preserve">160211</t>
  </si>
  <si>
    <t xml:space="preserve">Lanhelas</t>
  </si>
  <si>
    <t xml:space="preserve">160214</t>
  </si>
  <si>
    <t xml:space="preserve">Riba de Âncora</t>
  </si>
  <si>
    <t xml:space="preserve">160215</t>
  </si>
  <si>
    <t xml:space="preserve">160217</t>
  </si>
  <si>
    <t xml:space="preserve">Vila Praia de Âncora</t>
  </si>
  <si>
    <t xml:space="preserve">160218</t>
  </si>
  <si>
    <t xml:space="preserve">Vilar de Mouros</t>
  </si>
  <si>
    <t xml:space="preserve">160220</t>
  </si>
  <si>
    <t xml:space="preserve">Vile</t>
  </si>
  <si>
    <t xml:space="preserve">160221</t>
  </si>
  <si>
    <t xml:space="preserve">União das freguesias de Arga (Baixo, Cima e São João)</t>
  </si>
  <si>
    <t xml:space="preserve">160222</t>
  </si>
  <si>
    <t xml:space="preserve">União das freguesias de Caminha (Matriz) e Vilarelho</t>
  </si>
  <si>
    <t xml:space="preserve">160223</t>
  </si>
  <si>
    <t xml:space="preserve">União das freguesias de Gondar e Orbacém</t>
  </si>
  <si>
    <t xml:space="preserve">160224</t>
  </si>
  <si>
    <t xml:space="preserve">União das freguesias de Moledo e Cristelo</t>
  </si>
  <si>
    <t xml:space="preserve">160225</t>
  </si>
  <si>
    <t xml:space="preserve">União das freguesias de Venade e Azevedo</t>
  </si>
  <si>
    <t xml:space="preserve">160301</t>
  </si>
  <si>
    <t xml:space="preserve">Alvaredo</t>
  </si>
  <si>
    <t xml:space="preserve">1603</t>
  </si>
  <si>
    <t xml:space="preserve">Melgaço</t>
  </si>
  <si>
    <t xml:space="preserve">160304</t>
  </si>
  <si>
    <t xml:space="preserve">Cousso</t>
  </si>
  <si>
    <t xml:space="preserve">160305</t>
  </si>
  <si>
    <t xml:space="preserve">Cristoval</t>
  </si>
  <si>
    <t xml:space="preserve">160307</t>
  </si>
  <si>
    <t xml:space="preserve">160308</t>
  </si>
  <si>
    <t xml:space="preserve">Gave</t>
  </si>
  <si>
    <t xml:space="preserve">160311</t>
  </si>
  <si>
    <t xml:space="preserve">160313</t>
  </si>
  <si>
    <t xml:space="preserve">Penso</t>
  </si>
  <si>
    <t xml:space="preserve">160317</t>
  </si>
  <si>
    <t xml:space="preserve">160319</t>
  </si>
  <si>
    <t xml:space="preserve">União das freguesias de Castro Laboreiro e Lamas de Mouro</t>
  </si>
  <si>
    <t xml:space="preserve">160320</t>
  </si>
  <si>
    <t xml:space="preserve">União das freguesias de Chaviães e Paços</t>
  </si>
  <si>
    <t xml:space="preserve">160321</t>
  </si>
  <si>
    <t xml:space="preserve">União das freguesias de Parada do Monte e Cubalhão</t>
  </si>
  <si>
    <t xml:space="preserve">160322</t>
  </si>
  <si>
    <t xml:space="preserve">União das freguesias de Prado e Remoães</t>
  </si>
  <si>
    <t xml:space="preserve">160323</t>
  </si>
  <si>
    <t xml:space="preserve">União das freguesias de Vila e Roussas</t>
  </si>
  <si>
    <t xml:space="preserve">160401</t>
  </si>
  <si>
    <t xml:space="preserve">Abedim</t>
  </si>
  <si>
    <t xml:space="preserve">1604</t>
  </si>
  <si>
    <t xml:space="preserve">Monção</t>
  </si>
  <si>
    <t xml:space="preserve">160404</t>
  </si>
  <si>
    <t xml:space="preserve">Barbeita</t>
  </si>
  <si>
    <t xml:space="preserve">160405</t>
  </si>
  <si>
    <t xml:space="preserve">Barroças e Taias</t>
  </si>
  <si>
    <t xml:space="preserve">160406</t>
  </si>
  <si>
    <t xml:space="preserve">Bela</t>
  </si>
  <si>
    <t xml:space="preserve">160407</t>
  </si>
  <si>
    <t xml:space="preserve">160410</t>
  </si>
  <si>
    <t xml:space="preserve">Lara</t>
  </si>
  <si>
    <t xml:space="preserve">160411</t>
  </si>
  <si>
    <t xml:space="preserve">Longos Vales</t>
  </si>
  <si>
    <t xml:space="preserve">160415</t>
  </si>
  <si>
    <t xml:space="preserve">Merufe</t>
  </si>
  <si>
    <t xml:space="preserve">160418</t>
  </si>
  <si>
    <t xml:space="preserve">160420</t>
  </si>
  <si>
    <t xml:space="preserve">160421</t>
  </si>
  <si>
    <t xml:space="preserve">Pinheiros</t>
  </si>
  <si>
    <t xml:space="preserve">160422</t>
  </si>
  <si>
    <t xml:space="preserve">Podame</t>
  </si>
  <si>
    <t xml:space="preserve">160423</t>
  </si>
  <si>
    <t xml:space="preserve">Portela</t>
  </si>
  <si>
    <t xml:space="preserve">160424</t>
  </si>
  <si>
    <t xml:space="preserve">Riba de Mouro</t>
  </si>
  <si>
    <t xml:space="preserve">160427</t>
  </si>
  <si>
    <t xml:space="preserve">Segude</t>
  </si>
  <si>
    <t xml:space="preserve">160428</t>
  </si>
  <si>
    <t xml:space="preserve">Tangil</t>
  </si>
  <si>
    <t xml:space="preserve">160431</t>
  </si>
  <si>
    <t xml:space="preserve">Trute</t>
  </si>
  <si>
    <t xml:space="preserve">160434</t>
  </si>
  <si>
    <t xml:space="preserve">União das freguesias de Anhões e Luzio</t>
  </si>
  <si>
    <t xml:space="preserve">160435</t>
  </si>
  <si>
    <t xml:space="preserve">União das freguesias de Ceivães e Badim</t>
  </si>
  <si>
    <t xml:space="preserve">160436</t>
  </si>
  <si>
    <t xml:space="preserve">União das freguesias de Mazedo e Cortes</t>
  </si>
  <si>
    <t xml:space="preserve">160437</t>
  </si>
  <si>
    <t xml:space="preserve">União das freguesias de Messegães, Valadares e Sá</t>
  </si>
  <si>
    <t xml:space="preserve">160438</t>
  </si>
  <si>
    <t xml:space="preserve">União das freguesias de Monção e Troviscoso</t>
  </si>
  <si>
    <t xml:space="preserve">160439</t>
  </si>
  <si>
    <t xml:space="preserve">União das freguesias de Sago, Lordelo e Parada</t>
  </si>
  <si>
    <t xml:space="preserve">160440</t>
  </si>
  <si>
    <t xml:space="preserve">União das freguesias de Troporiz e Lapela</t>
  </si>
  <si>
    <t xml:space="preserve">160501</t>
  </si>
  <si>
    <t xml:space="preserve">Agualonga</t>
  </si>
  <si>
    <t xml:space="preserve">1605</t>
  </si>
  <si>
    <t xml:space="preserve">Paredes de Coura</t>
  </si>
  <si>
    <t xml:space="preserve">160503</t>
  </si>
  <si>
    <t xml:space="preserve">160505</t>
  </si>
  <si>
    <t xml:space="preserve">Coura</t>
  </si>
  <si>
    <t xml:space="preserve">160507</t>
  </si>
  <si>
    <t xml:space="preserve">Cunha</t>
  </si>
  <si>
    <t xml:space="preserve">160510</t>
  </si>
  <si>
    <t xml:space="preserve">Infesta</t>
  </si>
  <si>
    <t xml:space="preserve">160513</t>
  </si>
  <si>
    <t xml:space="preserve">160514</t>
  </si>
  <si>
    <t xml:space="preserve">Padornelo</t>
  </si>
  <si>
    <t xml:space="preserve">160515</t>
  </si>
  <si>
    <t xml:space="preserve">Parada</t>
  </si>
  <si>
    <t xml:space="preserve">160519</t>
  </si>
  <si>
    <t xml:space="preserve">Romarigães</t>
  </si>
  <si>
    <t xml:space="preserve">160520</t>
  </si>
  <si>
    <t xml:space="preserve">Rubiães</t>
  </si>
  <si>
    <t xml:space="preserve">160521</t>
  </si>
  <si>
    <t xml:space="preserve">Vascões</t>
  </si>
  <si>
    <t xml:space="preserve">160522</t>
  </si>
  <si>
    <t xml:space="preserve">União das freguesias de Bico e Cristelo</t>
  </si>
  <si>
    <t xml:space="preserve">160523</t>
  </si>
  <si>
    <t xml:space="preserve">União das freguesias de Cossourado e Linhares</t>
  </si>
  <si>
    <t xml:space="preserve">160524</t>
  </si>
  <si>
    <t xml:space="preserve">União das freguesias de Formariz e Ferreira</t>
  </si>
  <si>
    <t xml:space="preserve">160525</t>
  </si>
  <si>
    <t xml:space="preserve">União das freguesias de Insalde e Porreiras</t>
  </si>
  <si>
    <t xml:space="preserve">160526</t>
  </si>
  <si>
    <t xml:space="preserve">União das freguesias de Paredes de Coura e Resende</t>
  </si>
  <si>
    <t xml:space="preserve">160601</t>
  </si>
  <si>
    <t xml:space="preserve">Azias</t>
  </si>
  <si>
    <t xml:space="preserve">1606</t>
  </si>
  <si>
    <t xml:space="preserve">Ponte da Barca</t>
  </si>
  <si>
    <t xml:space="preserve">160602</t>
  </si>
  <si>
    <t xml:space="preserve">Boivães</t>
  </si>
  <si>
    <t xml:space="preserve">160603</t>
  </si>
  <si>
    <t xml:space="preserve">Bravães</t>
  </si>
  <si>
    <t xml:space="preserve">160604</t>
  </si>
  <si>
    <t xml:space="preserve">Britelo</t>
  </si>
  <si>
    <t xml:space="preserve">160606</t>
  </si>
  <si>
    <t xml:space="preserve">Cuide de Vila Verde</t>
  </si>
  <si>
    <t xml:space="preserve">160611</t>
  </si>
  <si>
    <t xml:space="preserve">Lavradas</t>
  </si>
  <si>
    <t xml:space="preserve">160612</t>
  </si>
  <si>
    <t xml:space="preserve">Lindoso</t>
  </si>
  <si>
    <t xml:space="preserve">160613</t>
  </si>
  <si>
    <t xml:space="preserve">160614</t>
  </si>
  <si>
    <t xml:space="preserve">160619</t>
  </si>
  <si>
    <t xml:space="preserve">Sampriz</t>
  </si>
  <si>
    <t xml:space="preserve">160623</t>
  </si>
  <si>
    <t xml:space="preserve">Vade (São Pedro)</t>
  </si>
  <si>
    <t xml:space="preserve">160624</t>
  </si>
  <si>
    <t xml:space="preserve">Vade (São Tomé)</t>
  </si>
  <si>
    <t xml:space="preserve">160626</t>
  </si>
  <si>
    <t xml:space="preserve">União das freguesias de Crasto, Ruivos e Grovelas</t>
  </si>
  <si>
    <t xml:space="preserve">160627</t>
  </si>
  <si>
    <t xml:space="preserve">União das freguesias de Entre Ambos-os-Rios, Ermida e Germil</t>
  </si>
  <si>
    <t xml:space="preserve">160628</t>
  </si>
  <si>
    <t xml:space="preserve">União das freguesias de Ponte da Barca, Vila Nova de Muía e Paço Vedro de Magalhães</t>
  </si>
  <si>
    <t xml:space="preserve">160629</t>
  </si>
  <si>
    <t xml:space="preserve">União das freguesias de Touvedo (São Lourenço e Salvador)</t>
  </si>
  <si>
    <t xml:space="preserve">160630</t>
  </si>
  <si>
    <t xml:space="preserve">União das freguesias de Vila Chã (São João Baptista e Santiago)</t>
  </si>
  <si>
    <t xml:space="preserve">160701</t>
  </si>
  <si>
    <t xml:space="preserve">Anais</t>
  </si>
  <si>
    <t xml:space="preserve">1607</t>
  </si>
  <si>
    <t xml:space="preserve">Ponte de Lima</t>
  </si>
  <si>
    <t xml:space="preserve">160703</t>
  </si>
  <si>
    <t xml:space="preserve">São Pedro d'Arcos</t>
  </si>
  <si>
    <t xml:space="preserve">160704</t>
  </si>
  <si>
    <t xml:space="preserve">160707</t>
  </si>
  <si>
    <t xml:space="preserve">Beiral do Lima</t>
  </si>
  <si>
    <t xml:space="preserve">160708</t>
  </si>
  <si>
    <t xml:space="preserve">Bertiandos</t>
  </si>
  <si>
    <t xml:space="preserve">160709</t>
  </si>
  <si>
    <t xml:space="preserve">Boalhosa</t>
  </si>
  <si>
    <t xml:space="preserve">160710</t>
  </si>
  <si>
    <t xml:space="preserve">Brandara</t>
  </si>
  <si>
    <t xml:space="preserve">160713</t>
  </si>
  <si>
    <t xml:space="preserve">Calheiros</t>
  </si>
  <si>
    <t xml:space="preserve">160714</t>
  </si>
  <si>
    <t xml:space="preserve">Calvelo</t>
  </si>
  <si>
    <t xml:space="preserve">160716</t>
  </si>
  <si>
    <t xml:space="preserve">Correlhã</t>
  </si>
  <si>
    <t xml:space="preserve">160717</t>
  </si>
  <si>
    <t xml:space="preserve">160718</t>
  </si>
  <si>
    <t xml:space="preserve">Facha</t>
  </si>
  <si>
    <t xml:space="preserve">160719</t>
  </si>
  <si>
    <t xml:space="preserve">Feitosa</t>
  </si>
  <si>
    <t xml:space="preserve">160721</t>
  </si>
  <si>
    <t xml:space="preserve">Fontão</t>
  </si>
  <si>
    <t xml:space="preserve">160724</t>
  </si>
  <si>
    <t xml:space="preserve">Friastelas</t>
  </si>
  <si>
    <t xml:space="preserve">160726</t>
  </si>
  <si>
    <t xml:space="preserve">160727</t>
  </si>
  <si>
    <t xml:space="preserve">Gemieira</t>
  </si>
  <si>
    <t xml:space="preserve">160728</t>
  </si>
  <si>
    <t xml:space="preserve">Gondufe</t>
  </si>
  <si>
    <t xml:space="preserve">160729</t>
  </si>
  <si>
    <t xml:space="preserve">Labruja</t>
  </si>
  <si>
    <t xml:space="preserve">160734</t>
  </si>
  <si>
    <t xml:space="preserve">160737</t>
  </si>
  <si>
    <t xml:space="preserve">Refóios do Lima</t>
  </si>
  <si>
    <t xml:space="preserve">160739</t>
  </si>
  <si>
    <t xml:space="preserve">160740</t>
  </si>
  <si>
    <t xml:space="preserve">Sá</t>
  </si>
  <si>
    <t xml:space="preserve">160742</t>
  </si>
  <si>
    <t xml:space="preserve">160743</t>
  </si>
  <si>
    <t xml:space="preserve">Santa Cruz do Lima</t>
  </si>
  <si>
    <t xml:space="preserve">160744</t>
  </si>
  <si>
    <t xml:space="preserve">Rebordões (Santa Maria)</t>
  </si>
  <si>
    <t xml:space="preserve">160745</t>
  </si>
  <si>
    <t xml:space="preserve">Seara</t>
  </si>
  <si>
    <t xml:space="preserve">160746</t>
  </si>
  <si>
    <t xml:space="preserve">Serdedelo</t>
  </si>
  <si>
    <t xml:space="preserve">160747</t>
  </si>
  <si>
    <t xml:space="preserve">Rebordões (Souto)</t>
  </si>
  <si>
    <t xml:space="preserve">160750</t>
  </si>
  <si>
    <t xml:space="preserve">Vitorino das Donas</t>
  </si>
  <si>
    <t xml:space="preserve">160752</t>
  </si>
  <si>
    <t xml:space="preserve">Arca e Ponte de Lima</t>
  </si>
  <si>
    <t xml:space="preserve">160753</t>
  </si>
  <si>
    <t xml:space="preserve">Ardegão, Freixo e Mato</t>
  </si>
  <si>
    <t xml:space="preserve">160754</t>
  </si>
  <si>
    <t xml:space="preserve">Associação de freguesias do Vale do Neiva</t>
  </si>
  <si>
    <t xml:space="preserve">160755</t>
  </si>
  <si>
    <t xml:space="preserve">Bárrio e Cepões</t>
  </si>
  <si>
    <t xml:space="preserve">160756</t>
  </si>
  <si>
    <t xml:space="preserve">Cabaços e Fojo Lobal</t>
  </si>
  <si>
    <t xml:space="preserve">160757</t>
  </si>
  <si>
    <t xml:space="preserve">Cabração e Moreira do Lima</t>
  </si>
  <si>
    <t xml:space="preserve">160758</t>
  </si>
  <si>
    <t xml:space="preserve">Fornelos e Queijada</t>
  </si>
  <si>
    <t xml:space="preserve">160759</t>
  </si>
  <si>
    <t xml:space="preserve">Labrujó, Rendufe e Vilar do Monte</t>
  </si>
  <si>
    <t xml:space="preserve">160760</t>
  </si>
  <si>
    <t xml:space="preserve">Navió e Vitorino dos Piães</t>
  </si>
  <si>
    <t xml:space="preserve">160802</t>
  </si>
  <si>
    <t xml:space="preserve">Boivão</t>
  </si>
  <si>
    <t xml:space="preserve">1608</t>
  </si>
  <si>
    <t xml:space="preserve">Valença</t>
  </si>
  <si>
    <t xml:space="preserve">160803</t>
  </si>
  <si>
    <t xml:space="preserve">Cerdal</t>
  </si>
  <si>
    <t xml:space="preserve">160805</t>
  </si>
  <si>
    <t xml:space="preserve">Fontoura</t>
  </si>
  <si>
    <t xml:space="preserve">160806</t>
  </si>
  <si>
    <t xml:space="preserve">Friestas</t>
  </si>
  <si>
    <t xml:space="preserve">160808</t>
  </si>
  <si>
    <t xml:space="preserve">Ganfei</t>
  </si>
  <si>
    <t xml:space="preserve">160812</t>
  </si>
  <si>
    <t xml:space="preserve">São Pedro da Torre</t>
  </si>
  <si>
    <t xml:space="preserve">160816</t>
  </si>
  <si>
    <t xml:space="preserve">Verdoejo</t>
  </si>
  <si>
    <t xml:space="preserve">160817</t>
  </si>
  <si>
    <t xml:space="preserve">União das freguesias de Gandra e Taião</t>
  </si>
  <si>
    <t xml:space="preserve">160818</t>
  </si>
  <si>
    <t xml:space="preserve">União das freguesias de Gondomil e Sanfins</t>
  </si>
  <si>
    <t xml:space="preserve">160819</t>
  </si>
  <si>
    <t xml:space="preserve">União das freguesias de São Julião e Silva</t>
  </si>
  <si>
    <t xml:space="preserve">160820</t>
  </si>
  <si>
    <t xml:space="preserve">União das freguesias de Valença, Cristelo Covo e Arão</t>
  </si>
  <si>
    <t xml:space="preserve">160901</t>
  </si>
  <si>
    <t xml:space="preserve">Afife</t>
  </si>
  <si>
    <t xml:space="preserve">1609</t>
  </si>
  <si>
    <t xml:space="preserve">Viana do Castelo</t>
  </si>
  <si>
    <t xml:space="preserve">160902</t>
  </si>
  <si>
    <t xml:space="preserve">Alvarães</t>
  </si>
  <si>
    <t xml:space="preserve">160903</t>
  </si>
  <si>
    <t xml:space="preserve">Amonde</t>
  </si>
  <si>
    <t xml:space="preserve">160904</t>
  </si>
  <si>
    <t xml:space="preserve">Anha</t>
  </si>
  <si>
    <t xml:space="preserve">160905</t>
  </si>
  <si>
    <t xml:space="preserve">Areosa</t>
  </si>
  <si>
    <t xml:space="preserve">160908</t>
  </si>
  <si>
    <t xml:space="preserve">Carreço</t>
  </si>
  <si>
    <t xml:space="preserve">160910</t>
  </si>
  <si>
    <t xml:space="preserve">Castelo do Neiva</t>
  </si>
  <si>
    <t xml:space="preserve">160911</t>
  </si>
  <si>
    <t xml:space="preserve">Darque</t>
  </si>
  <si>
    <t xml:space="preserve">160914</t>
  </si>
  <si>
    <t xml:space="preserve">Freixieiro de Soutelo</t>
  </si>
  <si>
    <t xml:space="preserve">160915</t>
  </si>
  <si>
    <t xml:space="preserve">Lanheses</t>
  </si>
  <si>
    <t xml:space="preserve">160920</t>
  </si>
  <si>
    <t xml:space="preserve">Montaria</t>
  </si>
  <si>
    <t xml:space="preserve">160922</t>
  </si>
  <si>
    <t xml:space="preserve">Mujães</t>
  </si>
  <si>
    <t xml:space="preserve">160923</t>
  </si>
  <si>
    <t xml:space="preserve">São Romão de Neiva</t>
  </si>
  <si>
    <t xml:space="preserve">160925</t>
  </si>
  <si>
    <t xml:space="preserve">160926</t>
  </si>
  <si>
    <t xml:space="preserve">Perre</t>
  </si>
  <si>
    <t xml:space="preserve">160928</t>
  </si>
  <si>
    <t xml:space="preserve">Santa Marta de Portuzelo</t>
  </si>
  <si>
    <t xml:space="preserve">160935</t>
  </si>
  <si>
    <t xml:space="preserve">Vila Franca</t>
  </si>
  <si>
    <t xml:space="preserve">160938</t>
  </si>
  <si>
    <t xml:space="preserve">Vila de Punhe</t>
  </si>
  <si>
    <t xml:space="preserve">160940</t>
  </si>
  <si>
    <t xml:space="preserve">Chafé</t>
  </si>
  <si>
    <t xml:space="preserve">160941</t>
  </si>
  <si>
    <t xml:space="preserve">União das freguesias de Barroselas e Carvoeiro</t>
  </si>
  <si>
    <t xml:space="preserve">160942</t>
  </si>
  <si>
    <t xml:space="preserve">União das freguesias de Cardielos e Serreleis</t>
  </si>
  <si>
    <t xml:space="preserve">160943</t>
  </si>
  <si>
    <t xml:space="preserve">União das freguesias de Geraz do Lima (Santa Maria, Santa Leocádia e Moreira) e Deão</t>
  </si>
  <si>
    <t xml:space="preserve">160944</t>
  </si>
  <si>
    <t xml:space="preserve">União das freguesias de Mazarefes e Vila Fria</t>
  </si>
  <si>
    <t xml:space="preserve">160945</t>
  </si>
  <si>
    <t xml:space="preserve">União das freguesias de Nogueira, Meixedo e Vilar de Murteda</t>
  </si>
  <si>
    <t xml:space="preserve">160946</t>
  </si>
  <si>
    <t xml:space="preserve">União das freguesias de Subportela, Deocriste e Portela Susã</t>
  </si>
  <si>
    <t xml:space="preserve">160947</t>
  </si>
  <si>
    <t xml:space="preserve">União das freguesias de Torre e Vila Mou</t>
  </si>
  <si>
    <t xml:space="preserve">160948</t>
  </si>
  <si>
    <t xml:space="preserve">União das freguesias de Viana do Castelo (Santa Maria Maior e Monserrate) e Meadela</t>
  </si>
  <si>
    <t xml:space="preserve">161003</t>
  </si>
  <si>
    <t xml:space="preserve">Cornes</t>
  </si>
  <si>
    <t xml:space="preserve">1610</t>
  </si>
  <si>
    <t xml:space="preserve">Vila Nova de Cerveira</t>
  </si>
  <si>
    <t xml:space="preserve">161004</t>
  </si>
  <si>
    <t xml:space="preserve">Covas</t>
  </si>
  <si>
    <t xml:space="preserve">161006</t>
  </si>
  <si>
    <t xml:space="preserve">Gondarém</t>
  </si>
  <si>
    <t xml:space="preserve">161007</t>
  </si>
  <si>
    <t xml:space="preserve">Loivo</t>
  </si>
  <si>
    <t xml:space="preserve">161009</t>
  </si>
  <si>
    <t xml:space="preserve">Mentrestido</t>
  </si>
  <si>
    <t xml:space="preserve">161012</t>
  </si>
  <si>
    <t xml:space="preserve">Sapardos</t>
  </si>
  <si>
    <t xml:space="preserve">161013</t>
  </si>
  <si>
    <t xml:space="preserve">Sopo</t>
  </si>
  <si>
    <t xml:space="preserve">161016</t>
  </si>
  <si>
    <t xml:space="preserve">União das freguesias de Campos e Vila Meã</t>
  </si>
  <si>
    <t xml:space="preserve">161017</t>
  </si>
  <si>
    <t xml:space="preserve">União das freguesias de Candemil e Gondar</t>
  </si>
  <si>
    <t xml:space="preserve">161018</t>
  </si>
  <si>
    <t xml:space="preserve">União das freguesias de Reboreda e Nogueira</t>
  </si>
  <si>
    <t xml:space="preserve">161019</t>
  </si>
  <si>
    <t xml:space="preserve">União das freguesias de Vila Nova de Cerveira e Lovelhe</t>
  </si>
  <si>
    <t xml:space="preserve">170101</t>
  </si>
  <si>
    <t xml:space="preserve">Alijó</t>
  </si>
  <si>
    <t xml:space="preserve">1701</t>
  </si>
  <si>
    <t xml:space="preserve">170107</t>
  </si>
  <si>
    <t xml:space="preserve">Favaios</t>
  </si>
  <si>
    <t xml:space="preserve">170108</t>
  </si>
  <si>
    <t xml:space="preserve">Pegarinhos</t>
  </si>
  <si>
    <t xml:space="preserve">170109</t>
  </si>
  <si>
    <t xml:space="preserve">Pinhão</t>
  </si>
  <si>
    <t xml:space="preserve">170112</t>
  </si>
  <si>
    <t xml:space="preserve">Sanfins do Douro</t>
  </si>
  <si>
    <t xml:space="preserve">170113</t>
  </si>
  <si>
    <t xml:space="preserve">Santa Eugénia</t>
  </si>
  <si>
    <t xml:space="preserve">170114</t>
  </si>
  <si>
    <t xml:space="preserve">São Mamede de Ribatua</t>
  </si>
  <si>
    <t xml:space="preserve">170116</t>
  </si>
  <si>
    <t xml:space="preserve">170117</t>
  </si>
  <si>
    <t xml:space="preserve">170118</t>
  </si>
  <si>
    <t xml:space="preserve">Vilar de Maçada</t>
  </si>
  <si>
    <t xml:space="preserve">170120</t>
  </si>
  <si>
    <t xml:space="preserve">União das freguesias de Carlão e Amieiro</t>
  </si>
  <si>
    <t xml:space="preserve">170121</t>
  </si>
  <si>
    <t xml:space="preserve">União das freguesias de Castedo e Cotas</t>
  </si>
  <si>
    <t xml:space="preserve">170122</t>
  </si>
  <si>
    <t xml:space="preserve">União das freguesias de Pópulo e Ribalonga</t>
  </si>
  <si>
    <t xml:space="preserve">170123</t>
  </si>
  <si>
    <t xml:space="preserve">União das freguesias de Vale de Mendiz, Casal de Loivos e Vilarinho de Cotas</t>
  </si>
  <si>
    <t xml:space="preserve">170203</t>
  </si>
  <si>
    <t xml:space="preserve">Beça</t>
  </si>
  <si>
    <t xml:space="preserve">1702</t>
  </si>
  <si>
    <t xml:space="preserve">Boticas</t>
  </si>
  <si>
    <t xml:space="preserve">170208</t>
  </si>
  <si>
    <t xml:space="preserve">Covas do Barroso</t>
  </si>
  <si>
    <t xml:space="preserve">170210</t>
  </si>
  <si>
    <t xml:space="preserve">170213</t>
  </si>
  <si>
    <t xml:space="preserve">Pinho</t>
  </si>
  <si>
    <t xml:space="preserve">170215</t>
  </si>
  <si>
    <t xml:space="preserve">Sapiãos</t>
  </si>
  <si>
    <t xml:space="preserve">170217</t>
  </si>
  <si>
    <t xml:space="preserve">Alturas do Barroso e Cerdedo</t>
  </si>
  <si>
    <t xml:space="preserve">170218</t>
  </si>
  <si>
    <t xml:space="preserve">Ardãos e Bobadela</t>
  </si>
  <si>
    <t xml:space="preserve">170219</t>
  </si>
  <si>
    <t xml:space="preserve">Boticas e Granja</t>
  </si>
  <si>
    <t xml:space="preserve">170220</t>
  </si>
  <si>
    <t xml:space="preserve">Codessoso, Curros e Fiães do Tâmega</t>
  </si>
  <si>
    <t xml:space="preserve">170221</t>
  </si>
  <si>
    <t xml:space="preserve">Vilar e Viveiro</t>
  </si>
  <si>
    <t xml:space="preserve">170301</t>
  </si>
  <si>
    <t xml:space="preserve">Águas Frias</t>
  </si>
  <si>
    <t xml:space="preserve">1703</t>
  </si>
  <si>
    <t xml:space="preserve">Chaves</t>
  </si>
  <si>
    <t xml:space="preserve">170302</t>
  </si>
  <si>
    <t xml:space="preserve">Anelhe</t>
  </si>
  <si>
    <t xml:space="preserve">170305</t>
  </si>
  <si>
    <t xml:space="preserve">170309</t>
  </si>
  <si>
    <t xml:space="preserve">Cimo de Vila da Castanheira</t>
  </si>
  <si>
    <t xml:space="preserve">170310</t>
  </si>
  <si>
    <t xml:space="preserve">Curalha</t>
  </si>
  <si>
    <t xml:space="preserve">170312</t>
  </si>
  <si>
    <t xml:space="preserve">Ervededo</t>
  </si>
  <si>
    <t xml:space="preserve">170313</t>
  </si>
  <si>
    <t xml:space="preserve">Faiões</t>
  </si>
  <si>
    <t xml:space="preserve">170314</t>
  </si>
  <si>
    <t xml:space="preserve">Lama de Arcos</t>
  </si>
  <si>
    <t xml:space="preserve">170316</t>
  </si>
  <si>
    <t xml:space="preserve">Mairos</t>
  </si>
  <si>
    <t xml:space="preserve">170317</t>
  </si>
  <si>
    <t xml:space="preserve">Moreiras</t>
  </si>
  <si>
    <t xml:space="preserve">170318</t>
  </si>
  <si>
    <t xml:space="preserve">Nogueira da Montanha</t>
  </si>
  <si>
    <t xml:space="preserve">170320</t>
  </si>
  <si>
    <t xml:space="preserve">Oura</t>
  </si>
  <si>
    <t xml:space="preserve">170321</t>
  </si>
  <si>
    <t xml:space="preserve">Outeiro Seco</t>
  </si>
  <si>
    <t xml:space="preserve">170322</t>
  </si>
  <si>
    <t xml:space="preserve">170324</t>
  </si>
  <si>
    <t xml:space="preserve">Redondelo</t>
  </si>
  <si>
    <t xml:space="preserve">170327</t>
  </si>
  <si>
    <t xml:space="preserve">Sanfins</t>
  </si>
  <si>
    <t xml:space="preserve">170329</t>
  </si>
  <si>
    <t xml:space="preserve">Santa Leocádia</t>
  </si>
  <si>
    <t xml:space="preserve">170330</t>
  </si>
  <si>
    <t xml:space="preserve">Santo António de Monforte</t>
  </si>
  <si>
    <t xml:space="preserve">170331</t>
  </si>
  <si>
    <t xml:space="preserve">170333</t>
  </si>
  <si>
    <t xml:space="preserve">São Pedro de Agostém</t>
  </si>
  <si>
    <t xml:space="preserve">170334</t>
  </si>
  <si>
    <t xml:space="preserve">170340</t>
  </si>
  <si>
    <t xml:space="preserve">Tronco</t>
  </si>
  <si>
    <t xml:space="preserve">170341</t>
  </si>
  <si>
    <t xml:space="preserve">Vale de Anta</t>
  </si>
  <si>
    <t xml:space="preserve">170343</t>
  </si>
  <si>
    <t xml:space="preserve">Vila Verde da Raia</t>
  </si>
  <si>
    <t xml:space="preserve">170344</t>
  </si>
  <si>
    <t xml:space="preserve">Vilar de Nantes</t>
  </si>
  <si>
    <t xml:space="preserve">170345</t>
  </si>
  <si>
    <t xml:space="preserve">Vilarelho da Raia</t>
  </si>
  <si>
    <t xml:space="preserve">170347</t>
  </si>
  <si>
    <t xml:space="preserve">Vilas Boas</t>
  </si>
  <si>
    <t xml:space="preserve">170348</t>
  </si>
  <si>
    <t xml:space="preserve">Vilela Seca</t>
  </si>
  <si>
    <t xml:space="preserve">170349</t>
  </si>
  <si>
    <t xml:space="preserve">Vilela do Tâmega</t>
  </si>
  <si>
    <t xml:space="preserve">170350</t>
  </si>
  <si>
    <t xml:space="preserve">170353</t>
  </si>
  <si>
    <t xml:space="preserve">Planalto de Monforte (União das freguesias de Oucidres e Bobadela)</t>
  </si>
  <si>
    <t xml:space="preserve">170354</t>
  </si>
  <si>
    <t xml:space="preserve">União das freguesias da Madalena e Samaiões</t>
  </si>
  <si>
    <t xml:space="preserve">170355</t>
  </si>
  <si>
    <t xml:space="preserve">União das freguesias das Eiras, São Julião de Montenegro e Cela</t>
  </si>
  <si>
    <t xml:space="preserve">170356</t>
  </si>
  <si>
    <t xml:space="preserve">União das freguesias de Calvão e Soutelinho da Raia</t>
  </si>
  <si>
    <t xml:space="preserve">170357</t>
  </si>
  <si>
    <t xml:space="preserve">União das freguesias de Loivos e Póvoa de Agrações</t>
  </si>
  <si>
    <t xml:space="preserve">170358</t>
  </si>
  <si>
    <t xml:space="preserve">União das freguesias de Santa Cruz/Trindade e Sanjurge</t>
  </si>
  <si>
    <t xml:space="preserve">170359</t>
  </si>
  <si>
    <t xml:space="preserve">União das freguesias de Soutelo e Seara Velha</t>
  </si>
  <si>
    <t xml:space="preserve">170360</t>
  </si>
  <si>
    <t xml:space="preserve">União das freguesias de Travancas e Roriz</t>
  </si>
  <si>
    <t xml:space="preserve">170361</t>
  </si>
  <si>
    <t xml:space="preserve">Vidago (União das freguesias de Vidago, Arcossó, Selhariz e Vilarinho das Paranheiras)</t>
  </si>
  <si>
    <t xml:space="preserve">170401</t>
  </si>
  <si>
    <t xml:space="preserve">1704</t>
  </si>
  <si>
    <t xml:space="preserve">170402</t>
  </si>
  <si>
    <t xml:space="preserve">Cidadelhe</t>
  </si>
  <si>
    <t xml:space="preserve">170403</t>
  </si>
  <si>
    <t xml:space="preserve">170407</t>
  </si>
  <si>
    <t xml:space="preserve">Vila Marim</t>
  </si>
  <si>
    <t xml:space="preserve">170408</t>
  </si>
  <si>
    <t xml:space="preserve">Mesão Frio (Santo André)</t>
  </si>
  <si>
    <t xml:space="preserve">170501</t>
  </si>
  <si>
    <t xml:space="preserve">Atei</t>
  </si>
  <si>
    <t xml:space="preserve">1705</t>
  </si>
  <si>
    <t xml:space="preserve">Mondim de Basto</t>
  </si>
  <si>
    <t xml:space="preserve">170502</t>
  </si>
  <si>
    <t xml:space="preserve">Bilhó</t>
  </si>
  <si>
    <t xml:space="preserve">170505</t>
  </si>
  <si>
    <t xml:space="preserve">São Cristóvão de Mondim de Basto</t>
  </si>
  <si>
    <t xml:space="preserve">170508</t>
  </si>
  <si>
    <t xml:space="preserve">Vilar de Ferreiros</t>
  </si>
  <si>
    <t xml:space="preserve">170509</t>
  </si>
  <si>
    <t xml:space="preserve">União das freguesias de Campanhó e Paradança</t>
  </si>
  <si>
    <t xml:space="preserve">170510</t>
  </si>
  <si>
    <t xml:space="preserve">União das freguesias de Ermelo e Pardelhas</t>
  </si>
  <si>
    <t xml:space="preserve">170601</t>
  </si>
  <si>
    <t xml:space="preserve">1706</t>
  </si>
  <si>
    <t xml:space="preserve">Montalegre</t>
  </si>
  <si>
    <t xml:space="preserve">170603</t>
  </si>
  <si>
    <t xml:space="preserve">Cervos</t>
  </si>
  <si>
    <t xml:space="preserve">170604</t>
  </si>
  <si>
    <t xml:space="preserve">Chã</t>
  </si>
  <si>
    <t xml:space="preserve">170607</t>
  </si>
  <si>
    <t xml:space="preserve">Covelo do Gerês</t>
  </si>
  <si>
    <t xml:space="preserve">170609</t>
  </si>
  <si>
    <t xml:space="preserve">Ferral</t>
  </si>
  <si>
    <t xml:space="preserve">170612</t>
  </si>
  <si>
    <t xml:space="preserve">Gralhas</t>
  </si>
  <si>
    <t xml:space="preserve">170616</t>
  </si>
  <si>
    <t xml:space="preserve">Morgade</t>
  </si>
  <si>
    <t xml:space="preserve">170618</t>
  </si>
  <si>
    <t xml:space="preserve">Negrões</t>
  </si>
  <si>
    <t xml:space="preserve">170619</t>
  </si>
  <si>
    <t xml:space="preserve">170623</t>
  </si>
  <si>
    <t xml:space="preserve">Pitões das Junias</t>
  </si>
  <si>
    <t xml:space="preserve">170625</t>
  </si>
  <si>
    <t xml:space="preserve">Reigoso</t>
  </si>
  <si>
    <t xml:space="preserve">170626</t>
  </si>
  <si>
    <t xml:space="preserve">Salto</t>
  </si>
  <si>
    <t xml:space="preserve">170627</t>
  </si>
  <si>
    <t xml:space="preserve">170629</t>
  </si>
  <si>
    <t xml:space="preserve">Sarraquinhos</t>
  </si>
  <si>
    <t xml:space="preserve">170631</t>
  </si>
  <si>
    <t xml:space="preserve">Solveira</t>
  </si>
  <si>
    <t xml:space="preserve">170632</t>
  </si>
  <si>
    <t xml:space="preserve">Tourém</t>
  </si>
  <si>
    <t xml:space="preserve">170635</t>
  </si>
  <si>
    <t xml:space="preserve">Vila da Ponte</t>
  </si>
  <si>
    <t xml:space="preserve">170636</t>
  </si>
  <si>
    <t xml:space="preserve">União das freguesias de Cambeses do Rio, Donões e Mourilhe</t>
  </si>
  <si>
    <t xml:space="preserve">170637</t>
  </si>
  <si>
    <t xml:space="preserve">União das freguesias de Meixedo e Padornelos</t>
  </si>
  <si>
    <t xml:space="preserve">170638</t>
  </si>
  <si>
    <t xml:space="preserve">União das freguesias de Montalegre e Padroso</t>
  </si>
  <si>
    <t xml:space="preserve">170639</t>
  </si>
  <si>
    <t xml:space="preserve">União das freguesias de Paradela, Contim e Fiães</t>
  </si>
  <si>
    <t xml:space="preserve">170640</t>
  </si>
  <si>
    <t xml:space="preserve">União das freguesias de Sezelhe e Covelães</t>
  </si>
  <si>
    <t xml:space="preserve">170641</t>
  </si>
  <si>
    <t xml:space="preserve">União das freguesias de Venda Nova e Pondras</t>
  </si>
  <si>
    <t xml:space="preserve">170642</t>
  </si>
  <si>
    <t xml:space="preserve">União das freguesias de Viade de Baixo e Fervidelas</t>
  </si>
  <si>
    <t xml:space="preserve">170643</t>
  </si>
  <si>
    <t xml:space="preserve">União das freguesias de Vilar de Perdizes e Meixide</t>
  </si>
  <si>
    <t xml:space="preserve">170701</t>
  </si>
  <si>
    <t xml:space="preserve">1707</t>
  </si>
  <si>
    <t xml:space="preserve">Murça</t>
  </si>
  <si>
    <t xml:space="preserve">170703</t>
  </si>
  <si>
    <t xml:space="preserve">Fiolhoso</t>
  </si>
  <si>
    <t xml:space="preserve">170704</t>
  </si>
  <si>
    <t xml:space="preserve">Jou</t>
  </si>
  <si>
    <t xml:space="preserve">170705</t>
  </si>
  <si>
    <t xml:space="preserve">170708</t>
  </si>
  <si>
    <t xml:space="preserve">Valongo de Milhais</t>
  </si>
  <si>
    <t xml:space="preserve">170710</t>
  </si>
  <si>
    <t xml:space="preserve">União das freguesias de Carva e Vilares</t>
  </si>
  <si>
    <t xml:space="preserve">170711</t>
  </si>
  <si>
    <t xml:space="preserve">União das freguesias de Noura e Palheiros</t>
  </si>
  <si>
    <t xml:space="preserve">170802</t>
  </si>
  <si>
    <t xml:space="preserve">Fontelas</t>
  </si>
  <si>
    <t xml:space="preserve">1708</t>
  </si>
  <si>
    <t xml:space="preserve">Peso da Régua</t>
  </si>
  <si>
    <t xml:space="preserve">170805</t>
  </si>
  <si>
    <t xml:space="preserve">170809</t>
  </si>
  <si>
    <t xml:space="preserve">Sedielos</t>
  </si>
  <si>
    <t xml:space="preserve">170810</t>
  </si>
  <si>
    <t xml:space="preserve">Vilarinho dos Freires</t>
  </si>
  <si>
    <t xml:space="preserve">170813</t>
  </si>
  <si>
    <t xml:space="preserve">União das freguesias de Galafura e Covelinhas</t>
  </si>
  <si>
    <t xml:space="preserve">170814</t>
  </si>
  <si>
    <t xml:space="preserve">União das freguesias de Moura Morta e Vinhós</t>
  </si>
  <si>
    <t xml:space="preserve">170815</t>
  </si>
  <si>
    <t xml:space="preserve">União das freguesias de Peso da Régua e Godim</t>
  </si>
  <si>
    <t xml:space="preserve">170816</t>
  </si>
  <si>
    <t xml:space="preserve">União das freguesias de Poiares e Canelas</t>
  </si>
  <si>
    <t xml:space="preserve">170901</t>
  </si>
  <si>
    <t xml:space="preserve">Alvadia</t>
  </si>
  <si>
    <t xml:space="preserve">1709</t>
  </si>
  <si>
    <t xml:space="preserve">Ribeira de Pena</t>
  </si>
  <si>
    <t xml:space="preserve">170902</t>
  </si>
  <si>
    <t xml:space="preserve">Canedo</t>
  </si>
  <si>
    <t xml:space="preserve">170906</t>
  </si>
  <si>
    <t xml:space="preserve">Santa Marinha</t>
  </si>
  <si>
    <t xml:space="preserve">170908</t>
  </si>
  <si>
    <t xml:space="preserve">União das freguesias de Cerva e Limões</t>
  </si>
  <si>
    <t xml:space="preserve">170909</t>
  </si>
  <si>
    <t xml:space="preserve">União das freguesias de Ribeira de Pena (Salvador) e Santo Aleixo de Além-Tâmega</t>
  </si>
  <si>
    <t xml:space="preserve">171001</t>
  </si>
  <si>
    <t xml:space="preserve">Celeirós</t>
  </si>
  <si>
    <t xml:space="preserve">1710</t>
  </si>
  <si>
    <t xml:space="preserve">Sabrosa</t>
  </si>
  <si>
    <t xml:space="preserve">171002</t>
  </si>
  <si>
    <t xml:space="preserve">Covas do Douro</t>
  </si>
  <si>
    <t xml:space="preserve">171004</t>
  </si>
  <si>
    <t xml:space="preserve">Gouvinhas</t>
  </si>
  <si>
    <t xml:space="preserve">171005</t>
  </si>
  <si>
    <t xml:space="preserve">Parada de Pinhão</t>
  </si>
  <si>
    <t xml:space="preserve">171007</t>
  </si>
  <si>
    <t xml:space="preserve">171009</t>
  </si>
  <si>
    <t xml:space="preserve">171011</t>
  </si>
  <si>
    <t xml:space="preserve">São Lourenço de Ribapinhão</t>
  </si>
  <si>
    <t xml:space="preserve">171013</t>
  </si>
  <si>
    <t xml:space="preserve">Souto Maior</t>
  </si>
  <si>
    <t xml:space="preserve">171014</t>
  </si>
  <si>
    <t xml:space="preserve">Torre do Pinhão</t>
  </si>
  <si>
    <t xml:space="preserve">171015</t>
  </si>
  <si>
    <t xml:space="preserve">Vilarinho de São Romão</t>
  </si>
  <si>
    <t xml:space="preserve">171016</t>
  </si>
  <si>
    <t xml:space="preserve">União das freguesias de Provesende, Gouvães do Douro e São Cristóvão do Douro</t>
  </si>
  <si>
    <t xml:space="preserve">171017</t>
  </si>
  <si>
    <t xml:space="preserve">União das freguesias de São Martinho de Antas e Paradela de Guiães</t>
  </si>
  <si>
    <t xml:space="preserve">171101</t>
  </si>
  <si>
    <t xml:space="preserve">Alvações do Corgo</t>
  </si>
  <si>
    <t xml:space="preserve">1711</t>
  </si>
  <si>
    <t xml:space="preserve">Santa Marta de Penaguião</t>
  </si>
  <si>
    <t xml:space="preserve">171102</t>
  </si>
  <si>
    <t xml:space="preserve">Cumieira</t>
  </si>
  <si>
    <t xml:space="preserve">171103</t>
  </si>
  <si>
    <t xml:space="preserve">171106</t>
  </si>
  <si>
    <t xml:space="preserve">Medrões</t>
  </si>
  <si>
    <t xml:space="preserve">171110</t>
  </si>
  <si>
    <t xml:space="preserve">Sever</t>
  </si>
  <si>
    <t xml:space="preserve">171111</t>
  </si>
  <si>
    <t xml:space="preserve">União das freguesias de Lobrigos (São Miguel e São João Baptista) e Sanhoane</t>
  </si>
  <si>
    <t xml:space="preserve">171112</t>
  </si>
  <si>
    <t xml:space="preserve">União das freguesias de Louredo e Fornelos</t>
  </si>
  <si>
    <t xml:space="preserve">171201</t>
  </si>
  <si>
    <t xml:space="preserve">Água Revés e Crasto</t>
  </si>
  <si>
    <t xml:space="preserve">1712</t>
  </si>
  <si>
    <t xml:space="preserve">Valpaços</t>
  </si>
  <si>
    <t xml:space="preserve">171203</t>
  </si>
  <si>
    <t xml:space="preserve">Algeriz</t>
  </si>
  <si>
    <t xml:space="preserve">171205</t>
  </si>
  <si>
    <t xml:space="preserve">Bouçoães</t>
  </si>
  <si>
    <t xml:space="preserve">171206</t>
  </si>
  <si>
    <t xml:space="preserve">Canaveses</t>
  </si>
  <si>
    <t xml:space="preserve">171209</t>
  </si>
  <si>
    <t xml:space="preserve">Ervões</t>
  </si>
  <si>
    <t xml:space="preserve">171211</t>
  </si>
  <si>
    <t xml:space="preserve">Fornos do Pinhal</t>
  </si>
  <si>
    <t xml:space="preserve">171212</t>
  </si>
  <si>
    <t xml:space="preserve">Friões</t>
  </si>
  <si>
    <t xml:space="preserve">171215</t>
  </si>
  <si>
    <t xml:space="preserve">Padrela e Tazem</t>
  </si>
  <si>
    <t xml:space="preserve">171216</t>
  </si>
  <si>
    <t xml:space="preserve">Possacos</t>
  </si>
  <si>
    <t xml:space="preserve">171217</t>
  </si>
  <si>
    <t xml:space="preserve">Rio Torto</t>
  </si>
  <si>
    <t xml:space="preserve">171219</t>
  </si>
  <si>
    <t xml:space="preserve">Santa Maria de Emeres</t>
  </si>
  <si>
    <t xml:space="preserve">171220</t>
  </si>
  <si>
    <t xml:space="preserve">Santa Valha</t>
  </si>
  <si>
    <t xml:space="preserve">171221</t>
  </si>
  <si>
    <t xml:space="preserve">Santiago da Ribeira de Alhariz</t>
  </si>
  <si>
    <t xml:space="preserve">171222</t>
  </si>
  <si>
    <t xml:space="preserve">São João da Corveira</t>
  </si>
  <si>
    <t xml:space="preserve">171223</t>
  </si>
  <si>
    <t xml:space="preserve">São Pedro de Veiga de Lila</t>
  </si>
  <si>
    <t xml:space="preserve">171224</t>
  </si>
  <si>
    <t xml:space="preserve">171227</t>
  </si>
  <si>
    <t xml:space="preserve">Vales</t>
  </si>
  <si>
    <t xml:space="preserve">171229</t>
  </si>
  <si>
    <t xml:space="preserve">Vassal</t>
  </si>
  <si>
    <t xml:space="preserve">171230</t>
  </si>
  <si>
    <t xml:space="preserve">Veiga de Lila</t>
  </si>
  <si>
    <t xml:space="preserve">171231</t>
  </si>
  <si>
    <t xml:space="preserve">Vilarandelo</t>
  </si>
  <si>
    <t xml:space="preserve">171232</t>
  </si>
  <si>
    <t xml:space="preserve">Carrazedo de Montenegro e Curros</t>
  </si>
  <si>
    <t xml:space="preserve">171233</t>
  </si>
  <si>
    <t xml:space="preserve">Lebução, Fiães e Nozelos</t>
  </si>
  <si>
    <t xml:space="preserve">171234</t>
  </si>
  <si>
    <t xml:space="preserve">Sonim e Barreiros</t>
  </si>
  <si>
    <t xml:space="preserve">171235</t>
  </si>
  <si>
    <t xml:space="preserve">Tinhela e Alvarelhos</t>
  </si>
  <si>
    <t xml:space="preserve">171236</t>
  </si>
  <si>
    <t xml:space="preserve">Valpaços e Sanfins</t>
  </si>
  <si>
    <t xml:space="preserve">171302</t>
  </si>
  <si>
    <t xml:space="preserve">Alfarela de Jales</t>
  </si>
  <si>
    <t xml:space="preserve">1713</t>
  </si>
  <si>
    <t xml:space="preserve">Vila Pouca de Aguiar</t>
  </si>
  <si>
    <t xml:space="preserve">171303</t>
  </si>
  <si>
    <t xml:space="preserve">Bornes de Aguiar</t>
  </si>
  <si>
    <t xml:space="preserve">171304</t>
  </si>
  <si>
    <t xml:space="preserve">Bragado</t>
  </si>
  <si>
    <t xml:space="preserve">171305</t>
  </si>
  <si>
    <t xml:space="preserve">Capeludos</t>
  </si>
  <si>
    <t xml:space="preserve">171310</t>
  </si>
  <si>
    <t xml:space="preserve">Soutelo de Aguiar</t>
  </si>
  <si>
    <t xml:space="preserve">171311</t>
  </si>
  <si>
    <t xml:space="preserve">171312</t>
  </si>
  <si>
    <t xml:space="preserve">Tresminas</t>
  </si>
  <si>
    <t xml:space="preserve">171313</t>
  </si>
  <si>
    <t xml:space="preserve">Valoura</t>
  </si>
  <si>
    <t xml:space="preserve">171314</t>
  </si>
  <si>
    <t xml:space="preserve">171315</t>
  </si>
  <si>
    <t xml:space="preserve">Vreia de Bornes</t>
  </si>
  <si>
    <t xml:space="preserve">171316</t>
  </si>
  <si>
    <t xml:space="preserve">Vreia de Jales</t>
  </si>
  <si>
    <t xml:space="preserve">171317</t>
  </si>
  <si>
    <t xml:space="preserve">Sabroso de Aguiar</t>
  </si>
  <si>
    <t xml:space="preserve">171319</t>
  </si>
  <si>
    <t xml:space="preserve">Alvão</t>
  </si>
  <si>
    <t xml:space="preserve">171320</t>
  </si>
  <si>
    <t xml:space="preserve">União das freguesias de Pensalvos e Parada de Monteiros</t>
  </si>
  <si>
    <t xml:space="preserve">171401</t>
  </si>
  <si>
    <t xml:space="preserve">Abaças</t>
  </si>
  <si>
    <t xml:space="preserve">1714</t>
  </si>
  <si>
    <t xml:space="preserve">Vila Real</t>
  </si>
  <si>
    <t xml:space="preserve">171403</t>
  </si>
  <si>
    <t xml:space="preserve">Andrães</t>
  </si>
  <si>
    <t xml:space="preserve">171404</t>
  </si>
  <si>
    <t xml:space="preserve">171406</t>
  </si>
  <si>
    <t xml:space="preserve">Campeã</t>
  </si>
  <si>
    <t xml:space="preserve">171409</t>
  </si>
  <si>
    <t xml:space="preserve">Folhadela</t>
  </si>
  <si>
    <t xml:space="preserve">171410</t>
  </si>
  <si>
    <t xml:space="preserve">Guiães</t>
  </si>
  <si>
    <t xml:space="preserve">171414</t>
  </si>
  <si>
    <t xml:space="preserve">171415</t>
  </si>
  <si>
    <t xml:space="preserve">Mateus</t>
  </si>
  <si>
    <t xml:space="preserve">171416</t>
  </si>
  <si>
    <t xml:space="preserve">Mondrões</t>
  </si>
  <si>
    <t xml:space="preserve">171420</t>
  </si>
  <si>
    <t xml:space="preserve">Parada de Cunhos</t>
  </si>
  <si>
    <t xml:space="preserve">171426</t>
  </si>
  <si>
    <t xml:space="preserve">Torgueda</t>
  </si>
  <si>
    <t xml:space="preserve">171429</t>
  </si>
  <si>
    <t xml:space="preserve">171431</t>
  </si>
  <si>
    <t xml:space="preserve">União das freguesias de Adoufe e Vilarinho de Samardã</t>
  </si>
  <si>
    <t xml:space="preserve">171432</t>
  </si>
  <si>
    <t xml:space="preserve">União das freguesias de Borbela e Lamas de Olo</t>
  </si>
  <si>
    <t xml:space="preserve">171433</t>
  </si>
  <si>
    <t xml:space="preserve">União das freguesias de Constantim e Vale de Nogueiras</t>
  </si>
  <si>
    <t xml:space="preserve">171434</t>
  </si>
  <si>
    <t xml:space="preserve">União das freguesias de Mouçós e Lamares</t>
  </si>
  <si>
    <t xml:space="preserve">171435</t>
  </si>
  <si>
    <t xml:space="preserve">União das freguesias de Nogueira e Ermida</t>
  </si>
  <si>
    <t xml:space="preserve">171436</t>
  </si>
  <si>
    <t xml:space="preserve">União das freguesias de Pena, Quintã e Vila Cova</t>
  </si>
  <si>
    <t xml:space="preserve">171437</t>
  </si>
  <si>
    <t xml:space="preserve">União das freguesias de São Tomé do Castelo e Justes</t>
  </si>
  <si>
    <t xml:space="preserve">171438</t>
  </si>
  <si>
    <t xml:space="preserve">180101</t>
  </si>
  <si>
    <t xml:space="preserve">Aldeias</t>
  </si>
  <si>
    <t xml:space="preserve">1801</t>
  </si>
  <si>
    <t xml:space="preserve">Armamar</t>
  </si>
  <si>
    <t xml:space="preserve">180104</t>
  </si>
  <si>
    <t xml:space="preserve">Cimbres</t>
  </si>
  <si>
    <t xml:space="preserve">180106</t>
  </si>
  <si>
    <t xml:space="preserve">180107</t>
  </si>
  <si>
    <t xml:space="preserve">Fontelo</t>
  </si>
  <si>
    <t xml:space="preserve">180109</t>
  </si>
  <si>
    <t xml:space="preserve">Queimada</t>
  </si>
  <si>
    <t xml:space="preserve">180110</t>
  </si>
  <si>
    <t xml:space="preserve">Queimadela</t>
  </si>
  <si>
    <t xml:space="preserve">180111</t>
  </si>
  <si>
    <t xml:space="preserve">180114</t>
  </si>
  <si>
    <t xml:space="preserve">São Cosmado</t>
  </si>
  <si>
    <t xml:space="preserve">180115</t>
  </si>
  <si>
    <t xml:space="preserve">São Martinho das Chãs</t>
  </si>
  <si>
    <t xml:space="preserve">180118</t>
  </si>
  <si>
    <t xml:space="preserve">Vacalar</t>
  </si>
  <si>
    <t xml:space="preserve">180120</t>
  </si>
  <si>
    <t xml:space="preserve">180121</t>
  </si>
  <si>
    <t xml:space="preserve">União das freguesias de Aricera e Goujoim</t>
  </si>
  <si>
    <t xml:space="preserve">180122</t>
  </si>
  <si>
    <t xml:space="preserve">União das freguesias de São Romão e Santiago</t>
  </si>
  <si>
    <t xml:space="preserve">180123</t>
  </si>
  <si>
    <t xml:space="preserve">União das freguesias de Vila Seca e Santo Adrião</t>
  </si>
  <si>
    <t xml:space="preserve">180201</t>
  </si>
  <si>
    <t xml:space="preserve">Beijós</t>
  </si>
  <si>
    <t xml:space="preserve">1802</t>
  </si>
  <si>
    <t xml:space="preserve">Carregal do Sal</t>
  </si>
  <si>
    <t xml:space="preserve">180202</t>
  </si>
  <si>
    <t xml:space="preserve">Cabanas de Viriato</t>
  </si>
  <si>
    <t xml:space="preserve">180204</t>
  </si>
  <si>
    <t xml:space="preserve">Oliveira do Conde</t>
  </si>
  <si>
    <t xml:space="preserve">180206</t>
  </si>
  <si>
    <t xml:space="preserve">180208</t>
  </si>
  <si>
    <t xml:space="preserve">180301</t>
  </si>
  <si>
    <t xml:space="preserve">Almofala</t>
  </si>
  <si>
    <t xml:space="preserve">1803</t>
  </si>
  <si>
    <t xml:space="preserve">Castro Daire</t>
  </si>
  <si>
    <t xml:space="preserve">180303</t>
  </si>
  <si>
    <t xml:space="preserve">180304</t>
  </si>
  <si>
    <t xml:space="preserve">180305</t>
  </si>
  <si>
    <t xml:space="preserve">Cujó</t>
  </si>
  <si>
    <t xml:space="preserve">180309</t>
  </si>
  <si>
    <t xml:space="preserve">Gosende</t>
  </si>
  <si>
    <t xml:space="preserve">180312</t>
  </si>
  <si>
    <t xml:space="preserve">Mões</t>
  </si>
  <si>
    <t xml:space="preserve">180313</t>
  </si>
  <si>
    <t xml:space="preserve">Moledo</t>
  </si>
  <si>
    <t xml:space="preserve">180314</t>
  </si>
  <si>
    <t xml:space="preserve">Monteiras</t>
  </si>
  <si>
    <t xml:space="preserve">180317</t>
  </si>
  <si>
    <t xml:space="preserve">Pepim</t>
  </si>
  <si>
    <t xml:space="preserve">180319</t>
  </si>
  <si>
    <t xml:space="preserve">180322</t>
  </si>
  <si>
    <t xml:space="preserve">São Joaninho</t>
  </si>
  <si>
    <t xml:space="preserve">180323</t>
  </si>
  <si>
    <t xml:space="preserve">União das freguesias de Mamouros, Alva e Ribolhos</t>
  </si>
  <si>
    <t xml:space="preserve">180324</t>
  </si>
  <si>
    <t xml:space="preserve">União das freguesias de Mezio e Moura Morta</t>
  </si>
  <si>
    <t xml:space="preserve">180325</t>
  </si>
  <si>
    <t xml:space="preserve">União das freguesias de Parada de Ester e Ester</t>
  </si>
  <si>
    <t xml:space="preserve">180326</t>
  </si>
  <si>
    <t xml:space="preserve">União das freguesias de Picão e Ermida</t>
  </si>
  <si>
    <t xml:space="preserve">180327</t>
  </si>
  <si>
    <t xml:space="preserve">União das freguesias de Reriz e Gafanhão</t>
  </si>
  <si>
    <t xml:space="preserve">180403</t>
  </si>
  <si>
    <t xml:space="preserve">Cinfães</t>
  </si>
  <si>
    <t xml:space="preserve">1804</t>
  </si>
  <si>
    <t xml:space="preserve">180404</t>
  </si>
  <si>
    <t xml:space="preserve">Espadanedo</t>
  </si>
  <si>
    <t xml:space="preserve">180405</t>
  </si>
  <si>
    <t xml:space="preserve">Ferreiros de Tendais</t>
  </si>
  <si>
    <t xml:space="preserve">180406</t>
  </si>
  <si>
    <t xml:space="preserve">180408</t>
  </si>
  <si>
    <t xml:space="preserve">180409</t>
  </si>
  <si>
    <t xml:space="preserve">180410</t>
  </si>
  <si>
    <t xml:space="preserve">180412</t>
  </si>
  <si>
    <t xml:space="preserve">Santiago de Piães</t>
  </si>
  <si>
    <t xml:space="preserve">180413</t>
  </si>
  <si>
    <t xml:space="preserve">São Cristóvão de Nogueira</t>
  </si>
  <si>
    <t xml:space="preserve">180414</t>
  </si>
  <si>
    <t xml:space="preserve">Souselo</t>
  </si>
  <si>
    <t xml:space="preserve">180415</t>
  </si>
  <si>
    <t xml:space="preserve">Tarouquela</t>
  </si>
  <si>
    <t xml:space="preserve">180416</t>
  </si>
  <si>
    <t xml:space="preserve">Tendais</t>
  </si>
  <si>
    <t xml:space="preserve">180417</t>
  </si>
  <si>
    <t xml:space="preserve">180418</t>
  </si>
  <si>
    <t xml:space="preserve">União das freguesias de Alhões, Bustelo, Gralheira e Ramires</t>
  </si>
  <si>
    <t xml:space="preserve">180502</t>
  </si>
  <si>
    <t xml:space="preserve">Avões</t>
  </si>
  <si>
    <t xml:space="preserve">1805</t>
  </si>
  <si>
    <t xml:space="preserve">Lamego</t>
  </si>
  <si>
    <t xml:space="preserve">180504</t>
  </si>
  <si>
    <t xml:space="preserve">Britiande</t>
  </si>
  <si>
    <t xml:space="preserve">180505</t>
  </si>
  <si>
    <t xml:space="preserve">Cambres</t>
  </si>
  <si>
    <t xml:space="preserve">180507</t>
  </si>
  <si>
    <t xml:space="preserve">Ferreirim</t>
  </si>
  <si>
    <t xml:space="preserve">180508</t>
  </si>
  <si>
    <t xml:space="preserve">Ferreiros de Avões</t>
  </si>
  <si>
    <t xml:space="preserve">180509</t>
  </si>
  <si>
    <t xml:space="preserve">Figueira</t>
  </si>
  <si>
    <t xml:space="preserve">180510</t>
  </si>
  <si>
    <t xml:space="preserve">Lalim</t>
  </si>
  <si>
    <t xml:space="preserve">180511</t>
  </si>
  <si>
    <t xml:space="preserve">Lazarim</t>
  </si>
  <si>
    <t xml:space="preserve">180516</t>
  </si>
  <si>
    <t xml:space="preserve">Penajóia</t>
  </si>
  <si>
    <t xml:space="preserve">180517</t>
  </si>
  <si>
    <t xml:space="preserve">Penude</t>
  </si>
  <si>
    <t xml:space="preserve">180519</t>
  </si>
  <si>
    <t xml:space="preserve">Samodães</t>
  </si>
  <si>
    <t xml:space="preserve">180520</t>
  </si>
  <si>
    <t xml:space="preserve">Sande</t>
  </si>
  <si>
    <t xml:space="preserve">180523</t>
  </si>
  <si>
    <t xml:space="preserve">Várzea de Abrunhais</t>
  </si>
  <si>
    <t xml:space="preserve">180524</t>
  </si>
  <si>
    <t xml:space="preserve">Vila Nova de Souto d'El-Rei</t>
  </si>
  <si>
    <t xml:space="preserve">180525</t>
  </si>
  <si>
    <t xml:space="preserve">Lamego (Almacave e Sé)</t>
  </si>
  <si>
    <t xml:space="preserve">180526</t>
  </si>
  <si>
    <t xml:space="preserve">União das freguesias de Bigorne, Magueija e Pretarouca</t>
  </si>
  <si>
    <t xml:space="preserve">180527</t>
  </si>
  <si>
    <t xml:space="preserve">União das freguesias de Cepões, Meijinhos e Melcões</t>
  </si>
  <si>
    <t xml:space="preserve">180528</t>
  </si>
  <si>
    <t xml:space="preserve">União das freguesias de Parada do Bispo e Valdigem</t>
  </si>
  <si>
    <t xml:space="preserve">180601</t>
  </si>
  <si>
    <t xml:space="preserve">Abrunhosa-a-Velha</t>
  </si>
  <si>
    <t xml:space="preserve">1806</t>
  </si>
  <si>
    <t xml:space="preserve">Mangualde</t>
  </si>
  <si>
    <t xml:space="preserve">180602</t>
  </si>
  <si>
    <t xml:space="preserve">Alcafache</t>
  </si>
  <si>
    <t xml:space="preserve">180605</t>
  </si>
  <si>
    <t xml:space="preserve">Cunha Baixa</t>
  </si>
  <si>
    <t xml:space="preserve">180606</t>
  </si>
  <si>
    <t xml:space="preserve">180607</t>
  </si>
  <si>
    <t xml:space="preserve">Fornos de Maceira Dão</t>
  </si>
  <si>
    <t xml:space="preserve">180608</t>
  </si>
  <si>
    <t xml:space="preserve">Freixiosa</t>
  </si>
  <si>
    <t xml:space="preserve">180614</t>
  </si>
  <si>
    <t xml:space="preserve">Quintela de Azurara</t>
  </si>
  <si>
    <t xml:space="preserve">180616</t>
  </si>
  <si>
    <t xml:space="preserve">São João da Fresta</t>
  </si>
  <si>
    <t xml:space="preserve">180619</t>
  </si>
  <si>
    <t xml:space="preserve">União das freguesias de Mangualde, Mesquitela e Cunha Alta</t>
  </si>
  <si>
    <t xml:space="preserve">180620</t>
  </si>
  <si>
    <t xml:space="preserve">União das freguesias de Moimenta de Maceira Dão e Lobelhe do Mato</t>
  </si>
  <si>
    <t xml:space="preserve">180621</t>
  </si>
  <si>
    <t xml:space="preserve">União das freguesias de Santiago de Cassurrães e Póvoa de Cervães</t>
  </si>
  <si>
    <t xml:space="preserve">180622</t>
  </si>
  <si>
    <t xml:space="preserve">União das freguesias de Tavares (Chãs, Várzea e Travanca)</t>
  </si>
  <si>
    <t xml:space="preserve">180702</t>
  </si>
  <si>
    <t xml:space="preserve">Alvite</t>
  </si>
  <si>
    <t xml:space="preserve">1807</t>
  </si>
  <si>
    <t xml:space="preserve">Moimenta da Beira</t>
  </si>
  <si>
    <t xml:space="preserve">180703</t>
  </si>
  <si>
    <t xml:space="preserve">Arcozelos</t>
  </si>
  <si>
    <t xml:space="preserve">180705</t>
  </si>
  <si>
    <t xml:space="preserve">Baldos</t>
  </si>
  <si>
    <t xml:space="preserve">180706</t>
  </si>
  <si>
    <t xml:space="preserve">Cabaços</t>
  </si>
  <si>
    <t xml:space="preserve">180707</t>
  </si>
  <si>
    <t xml:space="preserve">180708</t>
  </si>
  <si>
    <t xml:space="preserve">180709</t>
  </si>
  <si>
    <t xml:space="preserve">Leomil</t>
  </si>
  <si>
    <t xml:space="preserve">180710</t>
  </si>
  <si>
    <t xml:space="preserve">180713</t>
  </si>
  <si>
    <t xml:space="preserve">Passô</t>
  </si>
  <si>
    <t xml:space="preserve">180716</t>
  </si>
  <si>
    <t xml:space="preserve">Vila da Rua</t>
  </si>
  <si>
    <t xml:space="preserve">180717</t>
  </si>
  <si>
    <t xml:space="preserve">180719</t>
  </si>
  <si>
    <t xml:space="preserve">180720</t>
  </si>
  <si>
    <t xml:space="preserve">180721</t>
  </si>
  <si>
    <t xml:space="preserve">União das freguesias de Paradinha e Nagosa</t>
  </si>
  <si>
    <t xml:space="preserve">180722</t>
  </si>
  <si>
    <t xml:space="preserve">União das freguesias de Pêra Velha, Aldeia de Nacomba e Ariz</t>
  </si>
  <si>
    <t xml:space="preserve">180723</t>
  </si>
  <si>
    <t xml:space="preserve">União das freguesias de Peva e Segões</t>
  </si>
  <si>
    <t xml:space="preserve">180802</t>
  </si>
  <si>
    <t xml:space="preserve">Cercosa</t>
  </si>
  <si>
    <t xml:space="preserve">1808</t>
  </si>
  <si>
    <t xml:space="preserve">Mortágua</t>
  </si>
  <si>
    <t xml:space="preserve">180804</t>
  </si>
  <si>
    <t xml:space="preserve">180805</t>
  </si>
  <si>
    <t xml:space="preserve">Marmeleira</t>
  </si>
  <si>
    <t xml:space="preserve">180807</t>
  </si>
  <si>
    <t xml:space="preserve">180808</t>
  </si>
  <si>
    <t xml:space="preserve">180809</t>
  </si>
  <si>
    <t xml:space="preserve">Trezói</t>
  </si>
  <si>
    <t xml:space="preserve">180811</t>
  </si>
  <si>
    <t xml:space="preserve">União das freguesias de Mortágua, Vale de Remígio, Cortegaça e Almaça</t>
  </si>
  <si>
    <t xml:space="preserve">180901</t>
  </si>
  <si>
    <t xml:space="preserve">Canas de Senhorim</t>
  </si>
  <si>
    <t xml:space="preserve">1809</t>
  </si>
  <si>
    <t xml:space="preserve">Nelas</t>
  </si>
  <si>
    <t xml:space="preserve">180903</t>
  </si>
  <si>
    <t xml:space="preserve">180905</t>
  </si>
  <si>
    <t xml:space="preserve">Senhorim</t>
  </si>
  <si>
    <t xml:space="preserve">180906</t>
  </si>
  <si>
    <t xml:space="preserve">180908</t>
  </si>
  <si>
    <t xml:space="preserve">Lapa do Lobo</t>
  </si>
  <si>
    <t xml:space="preserve">180910</t>
  </si>
  <si>
    <t xml:space="preserve">União das freguesias de Carvalhal Redondo e Aguieira</t>
  </si>
  <si>
    <t xml:space="preserve">180911</t>
  </si>
  <si>
    <t xml:space="preserve">União das freguesias de Santar e Moreira</t>
  </si>
  <si>
    <t xml:space="preserve">181002</t>
  </si>
  <si>
    <t xml:space="preserve">Arcozelo das Maias</t>
  </si>
  <si>
    <t xml:space="preserve">1810</t>
  </si>
  <si>
    <t xml:space="preserve">Oliveira de Frades</t>
  </si>
  <si>
    <t xml:space="preserve">181005</t>
  </si>
  <si>
    <t xml:space="preserve">181007</t>
  </si>
  <si>
    <t xml:space="preserve">Ribeiradio</t>
  </si>
  <si>
    <t xml:space="preserve">181008</t>
  </si>
  <si>
    <t xml:space="preserve">São João da Serra</t>
  </si>
  <si>
    <t xml:space="preserve">181009</t>
  </si>
  <si>
    <t xml:space="preserve">São Vicente de Lafões</t>
  </si>
  <si>
    <t xml:space="preserve">181013</t>
  </si>
  <si>
    <t xml:space="preserve">União das freguesias de Arca e Varzielas</t>
  </si>
  <si>
    <t xml:space="preserve">181014</t>
  </si>
  <si>
    <t xml:space="preserve">União das freguesias de Destriz e Reigoso</t>
  </si>
  <si>
    <t xml:space="preserve">181015</t>
  </si>
  <si>
    <t xml:space="preserve">União das freguesias de Oliveira de Frades, Souto de Lafões e Sejães</t>
  </si>
  <si>
    <t xml:space="preserve">181102</t>
  </si>
  <si>
    <t xml:space="preserve">Castelo de Penalva</t>
  </si>
  <si>
    <t xml:space="preserve">1811</t>
  </si>
  <si>
    <t xml:space="preserve">Penalva do Castelo</t>
  </si>
  <si>
    <t xml:space="preserve">181103</t>
  </si>
  <si>
    <t xml:space="preserve">Esmolfe</t>
  </si>
  <si>
    <t xml:space="preserve">181104</t>
  </si>
  <si>
    <t xml:space="preserve">Germil</t>
  </si>
  <si>
    <t xml:space="preserve">181105</t>
  </si>
  <si>
    <t xml:space="preserve">Ínsua</t>
  </si>
  <si>
    <t xml:space="preserve">181106</t>
  </si>
  <si>
    <t xml:space="preserve">Lusinde</t>
  </si>
  <si>
    <t xml:space="preserve">181109</t>
  </si>
  <si>
    <t xml:space="preserve">Pindo</t>
  </si>
  <si>
    <t xml:space="preserve">181110</t>
  </si>
  <si>
    <t xml:space="preserve">181111</t>
  </si>
  <si>
    <t xml:space="preserve">Sezures</t>
  </si>
  <si>
    <t xml:space="preserve">181112</t>
  </si>
  <si>
    <t xml:space="preserve">Trancozelos</t>
  </si>
  <si>
    <t xml:space="preserve">181114</t>
  </si>
  <si>
    <t xml:space="preserve">União das freguesias de Antas e Matela</t>
  </si>
  <si>
    <t xml:space="preserve">181115</t>
  </si>
  <si>
    <t xml:space="preserve">União das freguesias de Vila Cova do Covelo/Mareco</t>
  </si>
  <si>
    <t xml:space="preserve">181202</t>
  </si>
  <si>
    <t xml:space="preserve">Beselga</t>
  </si>
  <si>
    <t xml:space="preserve">1812</t>
  </si>
  <si>
    <t xml:space="preserve">Penedono</t>
  </si>
  <si>
    <t xml:space="preserve">181203</t>
  </si>
  <si>
    <t xml:space="preserve">Castainço</t>
  </si>
  <si>
    <t xml:space="preserve">181207</t>
  </si>
  <si>
    <t xml:space="preserve">Penela da Beira</t>
  </si>
  <si>
    <t xml:space="preserve">181208</t>
  </si>
  <si>
    <t xml:space="preserve">Póvoa de Penela</t>
  </si>
  <si>
    <t xml:space="preserve">181209</t>
  </si>
  <si>
    <t xml:space="preserve">181210</t>
  </si>
  <si>
    <t xml:space="preserve">União das freguesias de Antas e Ourozinho</t>
  </si>
  <si>
    <t xml:space="preserve">181211</t>
  </si>
  <si>
    <t xml:space="preserve">União das freguesias de Penedono e Granja</t>
  </si>
  <si>
    <t xml:space="preserve">181302</t>
  </si>
  <si>
    <t xml:space="preserve">Barrô</t>
  </si>
  <si>
    <t xml:space="preserve">1813</t>
  </si>
  <si>
    <t xml:space="preserve">Resende</t>
  </si>
  <si>
    <t xml:space="preserve">181303</t>
  </si>
  <si>
    <t xml:space="preserve">Cárquere</t>
  </si>
  <si>
    <t xml:space="preserve">181310</t>
  </si>
  <si>
    <t xml:space="preserve">Paus</t>
  </si>
  <si>
    <t xml:space="preserve">181311</t>
  </si>
  <si>
    <t xml:space="preserve">181312</t>
  </si>
  <si>
    <t xml:space="preserve">São Cipriano</t>
  </si>
  <si>
    <t xml:space="preserve">181313</t>
  </si>
  <si>
    <t xml:space="preserve">São João de Fontoura</t>
  </si>
  <si>
    <t xml:space="preserve">181314</t>
  </si>
  <si>
    <t xml:space="preserve">São Martinho de Mouros</t>
  </si>
  <si>
    <t xml:space="preserve">181316</t>
  </si>
  <si>
    <t xml:space="preserve">União das freguesias de Anreade e São Romão de Aregos</t>
  </si>
  <si>
    <t xml:space="preserve">181317</t>
  </si>
  <si>
    <t xml:space="preserve">União das freguesias de Felgueiras e Feirão</t>
  </si>
  <si>
    <t xml:space="preserve">181318</t>
  </si>
  <si>
    <t xml:space="preserve">União das freguesias de Freigil e Miomães</t>
  </si>
  <si>
    <t xml:space="preserve">181319</t>
  </si>
  <si>
    <t xml:space="preserve">União das freguesias de Ovadas e Panchorra</t>
  </si>
  <si>
    <t xml:space="preserve">181403</t>
  </si>
  <si>
    <t xml:space="preserve">Pinheiro de Ázere</t>
  </si>
  <si>
    <t xml:space="preserve">1814</t>
  </si>
  <si>
    <t xml:space="preserve">Santa Comba Dão</t>
  </si>
  <si>
    <t xml:space="preserve">181405</t>
  </si>
  <si>
    <t xml:space="preserve">181406</t>
  </si>
  <si>
    <t xml:space="preserve">São João de Areias</t>
  </si>
  <si>
    <t xml:space="preserve">181410</t>
  </si>
  <si>
    <t xml:space="preserve">União das freguesias de Ovoa e Vimieiro</t>
  </si>
  <si>
    <t xml:space="preserve">181411</t>
  </si>
  <si>
    <t xml:space="preserve">União das freguesias de Santa Comba Dão e Couto do Mosteiro</t>
  </si>
  <si>
    <t xml:space="preserve">181412</t>
  </si>
  <si>
    <t xml:space="preserve">União das freguesias de Treixedo e Nagozela</t>
  </si>
  <si>
    <t xml:space="preserve">181501</t>
  </si>
  <si>
    <t xml:space="preserve">Castanheiro do Sul</t>
  </si>
  <si>
    <t xml:space="preserve">1815</t>
  </si>
  <si>
    <t xml:space="preserve">São João da Pesqueira</t>
  </si>
  <si>
    <t xml:space="preserve">181502</t>
  </si>
  <si>
    <t xml:space="preserve">Ervedosa do Douro</t>
  </si>
  <si>
    <t xml:space="preserve">181504</t>
  </si>
  <si>
    <t xml:space="preserve">Nagozelo do Douro</t>
  </si>
  <si>
    <t xml:space="preserve">181505</t>
  </si>
  <si>
    <t xml:space="preserve">Paredes da Beira</t>
  </si>
  <si>
    <t xml:space="preserve">181507</t>
  </si>
  <si>
    <t xml:space="preserve">Riodades</t>
  </si>
  <si>
    <t xml:space="preserve">181509</t>
  </si>
  <si>
    <t xml:space="preserve">Soutelo do Douro</t>
  </si>
  <si>
    <t xml:space="preserve">181511</t>
  </si>
  <si>
    <t xml:space="preserve">Vale de Figueira</t>
  </si>
  <si>
    <t xml:space="preserve">181512</t>
  </si>
  <si>
    <t xml:space="preserve">Valongo dos Azeites</t>
  </si>
  <si>
    <t xml:space="preserve">181515</t>
  </si>
  <si>
    <t xml:space="preserve">União das freguesias de São João da Pesqueira e Várzea de Trevões</t>
  </si>
  <si>
    <t xml:space="preserve">181516</t>
  </si>
  <si>
    <t xml:space="preserve">União das freguesias de Trevões e Espinhosa</t>
  </si>
  <si>
    <t xml:space="preserve">181517</t>
  </si>
  <si>
    <t xml:space="preserve">União das freguesias de Vilarouco e Pereiros</t>
  </si>
  <si>
    <t xml:space="preserve">181602</t>
  </si>
  <si>
    <t xml:space="preserve">Bordonhos</t>
  </si>
  <si>
    <t xml:space="preserve">1816</t>
  </si>
  <si>
    <t xml:space="preserve">São Pedro do Sul</t>
  </si>
  <si>
    <t xml:space="preserve">181606</t>
  </si>
  <si>
    <t xml:space="preserve">Figueiredo de Alva</t>
  </si>
  <si>
    <t xml:space="preserve">181607</t>
  </si>
  <si>
    <t xml:space="preserve">Manhouce</t>
  </si>
  <si>
    <t xml:space="preserve">181608</t>
  </si>
  <si>
    <t xml:space="preserve">Pindelo dos Milagres</t>
  </si>
  <si>
    <t xml:space="preserve">181609</t>
  </si>
  <si>
    <t xml:space="preserve">181612</t>
  </si>
  <si>
    <t xml:space="preserve">São Félix</t>
  </si>
  <si>
    <t xml:space="preserve">181615</t>
  </si>
  <si>
    <t xml:space="preserve">Serrazes</t>
  </si>
  <si>
    <t xml:space="preserve">181616</t>
  </si>
  <si>
    <t xml:space="preserve">Sul</t>
  </si>
  <si>
    <t xml:space="preserve">181617</t>
  </si>
  <si>
    <t xml:space="preserve">181619</t>
  </si>
  <si>
    <t xml:space="preserve">Vila Maior</t>
  </si>
  <si>
    <t xml:space="preserve">181620</t>
  </si>
  <si>
    <t xml:space="preserve">União das freguesias de Carvalhais e Candal</t>
  </si>
  <si>
    <t xml:space="preserve">181621</t>
  </si>
  <si>
    <t xml:space="preserve">União das freguesias de Santa Cruz da Trapa e São Cristóvão de Lafões</t>
  </si>
  <si>
    <t xml:space="preserve">181622</t>
  </si>
  <si>
    <t xml:space="preserve">União das freguesias de São Martinho das Moitas e Covas do Rio</t>
  </si>
  <si>
    <t xml:space="preserve">181623</t>
  </si>
  <si>
    <t xml:space="preserve">União das freguesias de São Pedro do Sul, Várzea e Baiões</t>
  </si>
  <si>
    <t xml:space="preserve">181702</t>
  </si>
  <si>
    <t xml:space="preserve">Avelal</t>
  </si>
  <si>
    <t xml:space="preserve">1817</t>
  </si>
  <si>
    <t xml:space="preserve">Sátão</t>
  </si>
  <si>
    <t xml:space="preserve">181704</t>
  </si>
  <si>
    <t xml:space="preserve">Ferreira de Aves</t>
  </si>
  <si>
    <t xml:space="preserve">181706</t>
  </si>
  <si>
    <t xml:space="preserve">Mioma</t>
  </si>
  <si>
    <t xml:space="preserve">181707</t>
  </si>
  <si>
    <t xml:space="preserve">181709</t>
  </si>
  <si>
    <t xml:space="preserve">São Miguel de Vila Boa</t>
  </si>
  <si>
    <t xml:space="preserve">181710</t>
  </si>
  <si>
    <t xml:space="preserve">181711</t>
  </si>
  <si>
    <t xml:space="preserve">Silvã de Cima</t>
  </si>
  <si>
    <t xml:space="preserve">181713</t>
  </si>
  <si>
    <t xml:space="preserve">União das freguesias de Águas Boas e Forles</t>
  </si>
  <si>
    <t xml:space="preserve">181714</t>
  </si>
  <si>
    <t xml:space="preserve">União das freguesias de Romãs, Decermilo e Vila Longa</t>
  </si>
  <si>
    <t xml:space="preserve">181801</t>
  </si>
  <si>
    <t xml:space="preserve">Arnas</t>
  </si>
  <si>
    <t xml:space="preserve">1818</t>
  </si>
  <si>
    <t xml:space="preserve">Sernancelhe</t>
  </si>
  <si>
    <t xml:space="preserve">181802</t>
  </si>
  <si>
    <t xml:space="preserve">Carregal</t>
  </si>
  <si>
    <t xml:space="preserve">181803</t>
  </si>
  <si>
    <t xml:space="preserve">Chosendo</t>
  </si>
  <si>
    <t xml:space="preserve">181804</t>
  </si>
  <si>
    <t xml:space="preserve">181806</t>
  </si>
  <si>
    <t xml:space="preserve">181810</t>
  </si>
  <si>
    <t xml:space="preserve">Granjal</t>
  </si>
  <si>
    <t xml:space="preserve">181811</t>
  </si>
  <si>
    <t xml:space="preserve">Lamosa</t>
  </si>
  <si>
    <t xml:space="preserve">181814</t>
  </si>
  <si>
    <t xml:space="preserve">Quintela</t>
  </si>
  <si>
    <t xml:space="preserve">181817</t>
  </si>
  <si>
    <t xml:space="preserve">181818</t>
  </si>
  <si>
    <t xml:space="preserve">União das freguesias de Ferreirim e Macieira</t>
  </si>
  <si>
    <t xml:space="preserve">181819</t>
  </si>
  <si>
    <t xml:space="preserve">União das freguesias de Fonte Arcada e Escurquela</t>
  </si>
  <si>
    <t xml:space="preserve">181820</t>
  </si>
  <si>
    <t xml:space="preserve">União das freguesias de Penso e Freixinho</t>
  </si>
  <si>
    <t xml:space="preserve">181821</t>
  </si>
  <si>
    <t xml:space="preserve">União das freguesias de Sernancelhe e Sarzeda</t>
  </si>
  <si>
    <t xml:space="preserve">181901</t>
  </si>
  <si>
    <t xml:space="preserve">Adorigo</t>
  </si>
  <si>
    <t xml:space="preserve">1819</t>
  </si>
  <si>
    <t xml:space="preserve">Tabuaço</t>
  </si>
  <si>
    <t xml:space="preserve">181902</t>
  </si>
  <si>
    <t xml:space="preserve">181904</t>
  </si>
  <si>
    <t xml:space="preserve">Chavães</t>
  </si>
  <si>
    <t xml:space="preserve">181905</t>
  </si>
  <si>
    <t xml:space="preserve">Desejosa</t>
  </si>
  <si>
    <t xml:space="preserve">181906</t>
  </si>
  <si>
    <t xml:space="preserve">Granja do Tedo</t>
  </si>
  <si>
    <t xml:space="preserve">181908</t>
  </si>
  <si>
    <t xml:space="preserve">Longa</t>
  </si>
  <si>
    <t xml:space="preserve">181913</t>
  </si>
  <si>
    <t xml:space="preserve">181914</t>
  </si>
  <si>
    <t xml:space="preserve">181917</t>
  </si>
  <si>
    <t xml:space="preserve">Valença do Douro</t>
  </si>
  <si>
    <t xml:space="preserve">181918</t>
  </si>
  <si>
    <t xml:space="preserve">União das freguesias de Barcos e Santa Leocádia</t>
  </si>
  <si>
    <t xml:space="preserve">181919</t>
  </si>
  <si>
    <t xml:space="preserve">União das freguesias de Paradela e Granjinha</t>
  </si>
  <si>
    <t xml:space="preserve">181920</t>
  </si>
  <si>
    <t xml:space="preserve">União das freguesias de Pinheiros e Vale de Figueira</t>
  </si>
  <si>
    <t xml:space="preserve">181921</t>
  </si>
  <si>
    <t xml:space="preserve">União das freguesias de Távora e Pereiro</t>
  </si>
  <si>
    <t xml:space="preserve">182004</t>
  </si>
  <si>
    <t xml:space="preserve">Mondim da Beira</t>
  </si>
  <si>
    <t xml:space="preserve">1820</t>
  </si>
  <si>
    <t xml:space="preserve">Tarouca</t>
  </si>
  <si>
    <t xml:space="preserve">182005</t>
  </si>
  <si>
    <t xml:space="preserve">Salzedas</t>
  </si>
  <si>
    <t xml:space="preserve">182006</t>
  </si>
  <si>
    <t xml:space="preserve">São João de Tarouca</t>
  </si>
  <si>
    <t xml:space="preserve">182009</t>
  </si>
  <si>
    <t xml:space="preserve">Várzea da Serra</t>
  </si>
  <si>
    <t xml:space="preserve">182011</t>
  </si>
  <si>
    <t xml:space="preserve">União das freguesias de Gouviães e Ucanha</t>
  </si>
  <si>
    <t xml:space="preserve">182012</t>
  </si>
  <si>
    <t xml:space="preserve">União das freguesias de Granja Nova e Vila Chã da Beira</t>
  </si>
  <si>
    <t xml:space="preserve">182013</t>
  </si>
  <si>
    <t xml:space="preserve">União das freguesias de Tarouca e Dálvares</t>
  </si>
  <si>
    <t xml:space="preserve">182102</t>
  </si>
  <si>
    <t xml:space="preserve">Campo de Besteiros</t>
  </si>
  <si>
    <t xml:space="preserve">1821</t>
  </si>
  <si>
    <t xml:space="preserve">Tondela</t>
  </si>
  <si>
    <t xml:space="preserve">182103</t>
  </si>
  <si>
    <t xml:space="preserve">Canas de Santa Maria</t>
  </si>
  <si>
    <t xml:space="preserve">182105</t>
  </si>
  <si>
    <t xml:space="preserve">182106</t>
  </si>
  <si>
    <t xml:space="preserve">Dardavaz</t>
  </si>
  <si>
    <t xml:space="preserve">182107</t>
  </si>
  <si>
    <t xml:space="preserve">Ferreirós do Dão</t>
  </si>
  <si>
    <t xml:space="preserve">182108</t>
  </si>
  <si>
    <t xml:space="preserve">Guardão</t>
  </si>
  <si>
    <t xml:space="preserve">182109</t>
  </si>
  <si>
    <t xml:space="preserve">Lajeosa do Dão</t>
  </si>
  <si>
    <t xml:space="preserve">182110</t>
  </si>
  <si>
    <t xml:space="preserve">Lobão da Beira</t>
  </si>
  <si>
    <t xml:space="preserve">182111</t>
  </si>
  <si>
    <t xml:space="preserve">Molelos</t>
  </si>
  <si>
    <t xml:space="preserve">182116</t>
  </si>
  <si>
    <t xml:space="preserve">Parada de Gonta</t>
  </si>
  <si>
    <t xml:space="preserve">182118</t>
  </si>
  <si>
    <t xml:space="preserve">Santiago de Besteiros</t>
  </si>
  <si>
    <t xml:space="preserve">182122</t>
  </si>
  <si>
    <t xml:space="preserve">Tonda</t>
  </si>
  <si>
    <t xml:space="preserve">182127</t>
  </si>
  <si>
    <t xml:space="preserve">União das freguesias de Barreiro de Besteiros e Tourigo</t>
  </si>
  <si>
    <t xml:space="preserve">182128</t>
  </si>
  <si>
    <t xml:space="preserve">União das freguesias de Caparrosa e Silvares</t>
  </si>
  <si>
    <t xml:space="preserve">182129</t>
  </si>
  <si>
    <t xml:space="preserve">União das freguesias de Mouraz e Vila Nova da Rainha</t>
  </si>
  <si>
    <t xml:space="preserve">182130</t>
  </si>
  <si>
    <t xml:space="preserve">União das freguesias de São João do Monte e Mosteirinho</t>
  </si>
  <si>
    <t xml:space="preserve">182131</t>
  </si>
  <si>
    <t xml:space="preserve">União das freguesias de São Miguel do Outeiro e Sabugosa</t>
  </si>
  <si>
    <t xml:space="preserve">182132</t>
  </si>
  <si>
    <t xml:space="preserve">União das freguesias de Tondela e Nandufe</t>
  </si>
  <si>
    <t xml:space="preserve">182133</t>
  </si>
  <si>
    <t xml:space="preserve">União das freguesias de Vilar de Besteiros e Mosteiro de Fráguas</t>
  </si>
  <si>
    <t xml:space="preserve">182203</t>
  </si>
  <si>
    <t xml:space="preserve">Pendilhe</t>
  </si>
  <si>
    <t xml:space="preserve">1822</t>
  </si>
  <si>
    <t xml:space="preserve">Vila Nova de Paiva</t>
  </si>
  <si>
    <t xml:space="preserve">182204</t>
  </si>
  <si>
    <t xml:space="preserve">Queiriga</t>
  </si>
  <si>
    <t xml:space="preserve">182205</t>
  </si>
  <si>
    <t xml:space="preserve">Touro</t>
  </si>
  <si>
    <t xml:space="preserve">182206</t>
  </si>
  <si>
    <t xml:space="preserve">182208</t>
  </si>
  <si>
    <t xml:space="preserve">União das freguesias de Vila Nova de Paiva, Alhais e Fráguas</t>
  </si>
  <si>
    <t xml:space="preserve">182301</t>
  </si>
  <si>
    <t xml:space="preserve">Abraveses</t>
  </si>
  <si>
    <t xml:space="preserve">1823</t>
  </si>
  <si>
    <t xml:space="preserve">Viseu</t>
  </si>
  <si>
    <t xml:space="preserve">182304</t>
  </si>
  <si>
    <t xml:space="preserve">Bodiosa</t>
  </si>
  <si>
    <t xml:space="preserve">182305</t>
  </si>
  <si>
    <t xml:space="preserve">Calde</t>
  </si>
  <si>
    <t xml:space="preserve">182306</t>
  </si>
  <si>
    <t xml:space="preserve">Campo</t>
  </si>
  <si>
    <t xml:space="preserve">182307</t>
  </si>
  <si>
    <t xml:space="preserve">Cavernães</t>
  </si>
  <si>
    <t xml:space="preserve">182310</t>
  </si>
  <si>
    <t xml:space="preserve">Cota</t>
  </si>
  <si>
    <t xml:space="preserve">182315</t>
  </si>
  <si>
    <t xml:space="preserve">Fragosela</t>
  </si>
  <si>
    <t xml:space="preserve">182316</t>
  </si>
  <si>
    <t xml:space="preserve">Lordosa</t>
  </si>
  <si>
    <t xml:space="preserve">182317</t>
  </si>
  <si>
    <t xml:space="preserve">Silgueiros</t>
  </si>
  <si>
    <t xml:space="preserve">182318</t>
  </si>
  <si>
    <t xml:space="preserve">Mundão</t>
  </si>
  <si>
    <t xml:space="preserve">182319</t>
  </si>
  <si>
    <t xml:space="preserve">Orgens</t>
  </si>
  <si>
    <t xml:space="preserve">182320</t>
  </si>
  <si>
    <t xml:space="preserve">Povolide</t>
  </si>
  <si>
    <t xml:space="preserve">182321</t>
  </si>
  <si>
    <t xml:space="preserve">182322</t>
  </si>
  <si>
    <t xml:space="preserve">Ribafeita</t>
  </si>
  <si>
    <t xml:space="preserve">182323</t>
  </si>
  <si>
    <t xml:space="preserve">Rio de Loba</t>
  </si>
  <si>
    <t xml:space="preserve">182325</t>
  </si>
  <si>
    <t xml:space="preserve">Santos Evos</t>
  </si>
  <si>
    <t xml:space="preserve">182327</t>
  </si>
  <si>
    <t xml:space="preserve">São João de Lourosa</t>
  </si>
  <si>
    <t xml:space="preserve">182329</t>
  </si>
  <si>
    <t xml:space="preserve">São Pedro de France</t>
  </si>
  <si>
    <t xml:space="preserve">182335</t>
  </si>
  <si>
    <t xml:space="preserve">União das freguesias de Barreiros e Cepões</t>
  </si>
  <si>
    <t xml:space="preserve">182336</t>
  </si>
  <si>
    <t xml:space="preserve">União das freguesias de Boa Aldeia, Farminhão e Torredeita</t>
  </si>
  <si>
    <t xml:space="preserve">182337</t>
  </si>
  <si>
    <t xml:space="preserve">Coutos de Viseu</t>
  </si>
  <si>
    <t xml:space="preserve">182338</t>
  </si>
  <si>
    <t xml:space="preserve">Freguesia de Fail e Vila Chã de Sá</t>
  </si>
  <si>
    <t xml:space="preserve">182339</t>
  </si>
  <si>
    <t xml:space="preserve">Repeses e São Salvador</t>
  </si>
  <si>
    <t xml:space="preserve">182340</t>
  </si>
  <si>
    <t xml:space="preserve">São Cipriano e Vil de Souto</t>
  </si>
  <si>
    <t xml:space="preserve">182341</t>
  </si>
  <si>
    <t xml:space="preserve">182401</t>
  </si>
  <si>
    <t xml:space="preserve">Alcofra</t>
  </si>
  <si>
    <t xml:space="preserve">1824</t>
  </si>
  <si>
    <t xml:space="preserve">Vouzela</t>
  </si>
  <si>
    <t xml:space="preserve">182403</t>
  </si>
  <si>
    <t xml:space="preserve">Campia</t>
  </si>
  <si>
    <t xml:space="preserve">182407</t>
  </si>
  <si>
    <t xml:space="preserve">Fornelo do Monte</t>
  </si>
  <si>
    <t xml:space="preserve">182409</t>
  </si>
  <si>
    <t xml:space="preserve">Queirã</t>
  </si>
  <si>
    <t xml:space="preserve">182410</t>
  </si>
  <si>
    <t xml:space="preserve">182411</t>
  </si>
  <si>
    <t xml:space="preserve">182413</t>
  </si>
  <si>
    <t xml:space="preserve">União das freguesias de Cambra e Carvalhal de Vermilhas</t>
  </si>
  <si>
    <t xml:space="preserve">182414</t>
  </si>
  <si>
    <t xml:space="preserve">União das freguesias de Fataunços e Figueiredo das Donas</t>
  </si>
  <si>
    <t xml:space="preserve">182415</t>
  </si>
  <si>
    <t xml:space="preserve">União das freguesias de Vouzela e Paços de Vilharigues</t>
  </si>
  <si>
    <t xml:space="preserve">310101</t>
  </si>
  <si>
    <t xml:space="preserve">Arco da Calheta</t>
  </si>
  <si>
    <t xml:space="preserve">3101</t>
  </si>
  <si>
    <t xml:space="preserve">Calheta (Madeira)</t>
  </si>
  <si>
    <t xml:space="preserve">310102</t>
  </si>
  <si>
    <t xml:space="preserve">Calheta</t>
  </si>
  <si>
    <t xml:space="preserve">310103</t>
  </si>
  <si>
    <t xml:space="preserve">Estreito da Calheta</t>
  </si>
  <si>
    <t xml:space="preserve">310104</t>
  </si>
  <si>
    <t xml:space="preserve">Fajã da Ovelha</t>
  </si>
  <si>
    <t xml:space="preserve">310105</t>
  </si>
  <si>
    <t xml:space="preserve">Jardim do Mar</t>
  </si>
  <si>
    <t xml:space="preserve">310106</t>
  </si>
  <si>
    <t xml:space="preserve">Paul do Mar</t>
  </si>
  <si>
    <t xml:space="preserve">310107</t>
  </si>
  <si>
    <t xml:space="preserve">Ponta do Pargo</t>
  </si>
  <si>
    <t xml:space="preserve">310108</t>
  </si>
  <si>
    <t xml:space="preserve">Prazeres</t>
  </si>
  <si>
    <t xml:space="preserve">310201</t>
  </si>
  <si>
    <t xml:space="preserve">Câmara de Lobos</t>
  </si>
  <si>
    <t xml:space="preserve">3102</t>
  </si>
  <si>
    <t xml:space="preserve">310202</t>
  </si>
  <si>
    <t xml:space="preserve">Curral das Freiras</t>
  </si>
  <si>
    <t xml:space="preserve">310203</t>
  </si>
  <si>
    <t xml:space="preserve">Estreito de Câmara de Lobos</t>
  </si>
  <si>
    <t xml:space="preserve">310204</t>
  </si>
  <si>
    <t xml:space="preserve">Quinta Grande</t>
  </si>
  <si>
    <t xml:space="preserve">310205</t>
  </si>
  <si>
    <t xml:space="preserve">Jardim da Serra</t>
  </si>
  <si>
    <t xml:space="preserve">310301</t>
  </si>
  <si>
    <t xml:space="preserve">Imaculado Coração de Maria</t>
  </si>
  <si>
    <t xml:space="preserve">3103</t>
  </si>
  <si>
    <t xml:space="preserve">Funchal</t>
  </si>
  <si>
    <t xml:space="preserve">310302</t>
  </si>
  <si>
    <t xml:space="preserve">310303</t>
  </si>
  <si>
    <t xml:space="preserve">Funchal (Santa Luzia)</t>
  </si>
  <si>
    <t xml:space="preserve">310304</t>
  </si>
  <si>
    <t xml:space="preserve">Funchal (Santa Maria Maior)</t>
  </si>
  <si>
    <t xml:space="preserve">310305</t>
  </si>
  <si>
    <t xml:space="preserve">310306</t>
  </si>
  <si>
    <t xml:space="preserve">São Gonçalo</t>
  </si>
  <si>
    <t xml:space="preserve">310307</t>
  </si>
  <si>
    <t xml:space="preserve">310308</t>
  </si>
  <si>
    <t xml:space="preserve">Funchal (São Pedro)</t>
  </si>
  <si>
    <t xml:space="preserve">310309</t>
  </si>
  <si>
    <t xml:space="preserve">310310</t>
  </si>
  <si>
    <t xml:space="preserve">Funchal (Sé)</t>
  </si>
  <si>
    <t xml:space="preserve">310401</t>
  </si>
  <si>
    <t xml:space="preserve">Água de Pena</t>
  </si>
  <si>
    <t xml:space="preserve">3104</t>
  </si>
  <si>
    <t xml:space="preserve">Machico</t>
  </si>
  <si>
    <t xml:space="preserve">310402</t>
  </si>
  <si>
    <t xml:space="preserve">Caniçal</t>
  </si>
  <si>
    <t xml:space="preserve">310403</t>
  </si>
  <si>
    <t xml:space="preserve">310404</t>
  </si>
  <si>
    <t xml:space="preserve">Porto da Cruz</t>
  </si>
  <si>
    <t xml:space="preserve">310405</t>
  </si>
  <si>
    <t xml:space="preserve">Santo António da Serra</t>
  </si>
  <si>
    <t xml:space="preserve">310501</t>
  </si>
  <si>
    <t xml:space="preserve">Canhas</t>
  </si>
  <si>
    <t xml:space="preserve">3105</t>
  </si>
  <si>
    <t xml:space="preserve">Ponta do Sol</t>
  </si>
  <si>
    <t xml:space="preserve">310502</t>
  </si>
  <si>
    <t xml:space="preserve">Madalena do Mar</t>
  </si>
  <si>
    <t xml:space="preserve">310503</t>
  </si>
  <si>
    <t xml:space="preserve">310601</t>
  </si>
  <si>
    <t xml:space="preserve">Achadas da Cruz</t>
  </si>
  <si>
    <t xml:space="preserve">3106</t>
  </si>
  <si>
    <t xml:space="preserve">Porto Moniz</t>
  </si>
  <si>
    <t xml:space="preserve">310602</t>
  </si>
  <si>
    <t xml:space="preserve">310603</t>
  </si>
  <si>
    <t xml:space="preserve">Ribeira da Janela</t>
  </si>
  <si>
    <t xml:space="preserve">310604</t>
  </si>
  <si>
    <t xml:space="preserve">310701</t>
  </si>
  <si>
    <t xml:space="preserve">Campanário</t>
  </si>
  <si>
    <t xml:space="preserve">3107</t>
  </si>
  <si>
    <t xml:space="preserve">Ribeira Brava</t>
  </si>
  <si>
    <t xml:space="preserve">310702</t>
  </si>
  <si>
    <t xml:space="preserve">310703</t>
  </si>
  <si>
    <t xml:space="preserve">Serra de Água</t>
  </si>
  <si>
    <t xml:space="preserve">310704</t>
  </si>
  <si>
    <t xml:space="preserve">Tabua</t>
  </si>
  <si>
    <t xml:space="preserve">310802</t>
  </si>
  <si>
    <t xml:space="preserve">Camacha</t>
  </si>
  <si>
    <t xml:space="preserve">3108</t>
  </si>
  <si>
    <t xml:space="preserve">310803</t>
  </si>
  <si>
    <t xml:space="preserve">Caniço</t>
  </si>
  <si>
    <t xml:space="preserve">310804</t>
  </si>
  <si>
    <t xml:space="preserve">Gaula</t>
  </si>
  <si>
    <t xml:space="preserve">310805</t>
  </si>
  <si>
    <t xml:space="preserve">310806</t>
  </si>
  <si>
    <t xml:space="preserve">310901</t>
  </si>
  <si>
    <t xml:space="preserve">Arco de São Jorge</t>
  </si>
  <si>
    <t xml:space="preserve">3109</t>
  </si>
  <si>
    <t xml:space="preserve">310902</t>
  </si>
  <si>
    <t xml:space="preserve">Faial</t>
  </si>
  <si>
    <t xml:space="preserve">310903</t>
  </si>
  <si>
    <t xml:space="preserve">310904</t>
  </si>
  <si>
    <t xml:space="preserve">São Jorge</t>
  </si>
  <si>
    <t xml:space="preserve">310905</t>
  </si>
  <si>
    <t xml:space="preserve">São Roque do Faial</t>
  </si>
  <si>
    <t xml:space="preserve">310906</t>
  </si>
  <si>
    <t xml:space="preserve">Ilha</t>
  </si>
  <si>
    <t xml:space="preserve">311001</t>
  </si>
  <si>
    <t xml:space="preserve">Boa Ventura</t>
  </si>
  <si>
    <t xml:space="preserve">3110</t>
  </si>
  <si>
    <t xml:space="preserve">311002</t>
  </si>
  <si>
    <t xml:space="preserve">Ponta Delgada</t>
  </si>
  <si>
    <t xml:space="preserve">311003</t>
  </si>
  <si>
    <t xml:space="preserve">320101</t>
  </si>
  <si>
    <t xml:space="preserve">Porto Santo</t>
  </si>
  <si>
    <t xml:space="preserve">3201</t>
  </si>
  <si>
    <t xml:space="preserve">410101</t>
  </si>
  <si>
    <t xml:space="preserve">4101</t>
  </si>
  <si>
    <t xml:space="preserve">Vila do Porto</t>
  </si>
  <si>
    <t xml:space="preserve">410102</t>
  </si>
  <si>
    <t xml:space="preserve">410103</t>
  </si>
  <si>
    <t xml:space="preserve">Santo Espírito</t>
  </si>
  <si>
    <t xml:space="preserve">410104</t>
  </si>
  <si>
    <t xml:space="preserve">410105</t>
  </si>
  <si>
    <t xml:space="preserve">420101</t>
  </si>
  <si>
    <t xml:space="preserve">Água de Pau</t>
  </si>
  <si>
    <t xml:space="preserve">4201</t>
  </si>
  <si>
    <t xml:space="preserve">Lagoa (Açores)</t>
  </si>
  <si>
    <t xml:space="preserve">420102</t>
  </si>
  <si>
    <t xml:space="preserve">Cabouco</t>
  </si>
  <si>
    <t xml:space="preserve">420103</t>
  </si>
  <si>
    <t xml:space="preserve">Lagoa (Nossa Senhora do Rosário)</t>
  </si>
  <si>
    <t xml:space="preserve">420104</t>
  </si>
  <si>
    <t xml:space="preserve">Lagoa (Santa Cruz)</t>
  </si>
  <si>
    <t xml:space="preserve">420105</t>
  </si>
  <si>
    <t xml:space="preserve">Ribeira Chã</t>
  </si>
  <si>
    <t xml:space="preserve">420201</t>
  </si>
  <si>
    <t xml:space="preserve">Achada</t>
  </si>
  <si>
    <t xml:space="preserve">4202</t>
  </si>
  <si>
    <t xml:space="preserve">Nordeste</t>
  </si>
  <si>
    <t xml:space="preserve">420202</t>
  </si>
  <si>
    <t xml:space="preserve">Achadinha</t>
  </si>
  <si>
    <t xml:space="preserve">420203</t>
  </si>
  <si>
    <t xml:space="preserve">Lomba da Fazenda</t>
  </si>
  <si>
    <t xml:space="preserve">420204</t>
  </si>
  <si>
    <t xml:space="preserve">420206</t>
  </si>
  <si>
    <t xml:space="preserve">Salga</t>
  </si>
  <si>
    <t xml:space="preserve">420207</t>
  </si>
  <si>
    <t xml:space="preserve">420208</t>
  </si>
  <si>
    <t xml:space="preserve">Algarvia</t>
  </si>
  <si>
    <t xml:space="preserve">420209</t>
  </si>
  <si>
    <t xml:space="preserve">Santo António de Nordestinho</t>
  </si>
  <si>
    <t xml:space="preserve">420210</t>
  </si>
  <si>
    <t xml:space="preserve">São Pedro de Nordestinho</t>
  </si>
  <si>
    <t xml:space="preserve">420301</t>
  </si>
  <si>
    <t xml:space="preserve">Arrifes</t>
  </si>
  <si>
    <t xml:space="preserve">4203</t>
  </si>
  <si>
    <t xml:space="preserve">420303</t>
  </si>
  <si>
    <t xml:space="preserve">Candelária</t>
  </si>
  <si>
    <t xml:space="preserve">420304</t>
  </si>
  <si>
    <t xml:space="preserve">Capelas</t>
  </si>
  <si>
    <t xml:space="preserve">420305</t>
  </si>
  <si>
    <t xml:space="preserve">Covoada</t>
  </si>
  <si>
    <t xml:space="preserve">420306</t>
  </si>
  <si>
    <t xml:space="preserve">Fajã de Baixo</t>
  </si>
  <si>
    <t xml:space="preserve">420307</t>
  </si>
  <si>
    <t xml:space="preserve">Fajã de Cima</t>
  </si>
  <si>
    <t xml:space="preserve">420308</t>
  </si>
  <si>
    <t xml:space="preserve">Fenais da Luz</t>
  </si>
  <si>
    <t xml:space="preserve">420309</t>
  </si>
  <si>
    <t xml:space="preserve">Feteiras</t>
  </si>
  <si>
    <t xml:space="preserve">420310</t>
  </si>
  <si>
    <t xml:space="preserve">Ginetes</t>
  </si>
  <si>
    <t xml:space="preserve">420311</t>
  </si>
  <si>
    <t xml:space="preserve">420312</t>
  </si>
  <si>
    <t xml:space="preserve">Ponta Delgada (São Sebastião)</t>
  </si>
  <si>
    <t xml:space="preserve">420313</t>
  </si>
  <si>
    <t xml:space="preserve">Ponta Delgada (São José)</t>
  </si>
  <si>
    <t xml:space="preserve">420314</t>
  </si>
  <si>
    <t xml:space="preserve">Ponta Delgada (São Pedro)</t>
  </si>
  <si>
    <t xml:space="preserve">420315</t>
  </si>
  <si>
    <t xml:space="preserve">Relva</t>
  </si>
  <si>
    <t xml:space="preserve">420316</t>
  </si>
  <si>
    <t xml:space="preserve">Remédios</t>
  </si>
  <si>
    <t xml:space="preserve">420317</t>
  </si>
  <si>
    <t xml:space="preserve">Rosto do Cão (Livramento)</t>
  </si>
  <si>
    <t xml:space="preserve">420318</t>
  </si>
  <si>
    <t xml:space="preserve">Rosto do Cão (São Roque)</t>
  </si>
  <si>
    <t xml:space="preserve">420319</t>
  </si>
  <si>
    <t xml:space="preserve">420320</t>
  </si>
  <si>
    <t xml:space="preserve">420321</t>
  </si>
  <si>
    <t xml:space="preserve">São Vicente Ferreira</t>
  </si>
  <si>
    <t xml:space="preserve">420322</t>
  </si>
  <si>
    <t xml:space="preserve">Sete Cidades</t>
  </si>
  <si>
    <t xml:space="preserve">420323</t>
  </si>
  <si>
    <t xml:space="preserve">Ajuda da Bretanha</t>
  </si>
  <si>
    <t xml:space="preserve">420324</t>
  </si>
  <si>
    <t xml:space="preserve">Pilar da Bretanha</t>
  </si>
  <si>
    <t xml:space="preserve">420325</t>
  </si>
  <si>
    <t xml:space="preserve">420401</t>
  </si>
  <si>
    <t xml:space="preserve">Água Retorta</t>
  </si>
  <si>
    <t xml:space="preserve">4204</t>
  </si>
  <si>
    <t xml:space="preserve">Povoação</t>
  </si>
  <si>
    <t xml:space="preserve">420402</t>
  </si>
  <si>
    <t xml:space="preserve">Faial da Terra</t>
  </si>
  <si>
    <t xml:space="preserve">420403</t>
  </si>
  <si>
    <t xml:space="preserve">Furnas</t>
  </si>
  <si>
    <t xml:space="preserve">420404</t>
  </si>
  <si>
    <t xml:space="preserve">Nossa Senhora dos Remédios</t>
  </si>
  <si>
    <t xml:space="preserve">420405</t>
  </si>
  <si>
    <t xml:space="preserve">420406</t>
  </si>
  <si>
    <t xml:space="preserve">Ribeira Quente</t>
  </si>
  <si>
    <t xml:space="preserve">420501</t>
  </si>
  <si>
    <t xml:space="preserve">Calhetas</t>
  </si>
  <si>
    <t xml:space="preserve">4205</t>
  </si>
  <si>
    <t xml:space="preserve">Ribeira Grande</t>
  </si>
  <si>
    <t xml:space="preserve">420502</t>
  </si>
  <si>
    <t xml:space="preserve">Fenais da Ajuda</t>
  </si>
  <si>
    <t xml:space="preserve">420503</t>
  </si>
  <si>
    <t xml:space="preserve">Lomba da Maia</t>
  </si>
  <si>
    <t xml:space="preserve">420504</t>
  </si>
  <si>
    <t xml:space="preserve">Lomba de São Pedro</t>
  </si>
  <si>
    <t xml:space="preserve">420505</t>
  </si>
  <si>
    <t xml:space="preserve">420506</t>
  </si>
  <si>
    <t xml:space="preserve">Pico da Pedra</t>
  </si>
  <si>
    <t xml:space="preserve">420507</t>
  </si>
  <si>
    <t xml:space="preserve">Porto Formoso</t>
  </si>
  <si>
    <t xml:space="preserve">420508</t>
  </si>
  <si>
    <t xml:space="preserve">Rabo de Peixe</t>
  </si>
  <si>
    <t xml:space="preserve">420509</t>
  </si>
  <si>
    <t xml:space="preserve">Ribeira Grande (Conceição)</t>
  </si>
  <si>
    <t xml:space="preserve">420510</t>
  </si>
  <si>
    <t xml:space="preserve">Ribeira Grande (Matriz)</t>
  </si>
  <si>
    <t xml:space="preserve">420511</t>
  </si>
  <si>
    <t xml:space="preserve">Ribeira Seca</t>
  </si>
  <si>
    <t xml:space="preserve">420512</t>
  </si>
  <si>
    <t xml:space="preserve">Ribeirinha</t>
  </si>
  <si>
    <t xml:space="preserve">420513</t>
  </si>
  <si>
    <t xml:space="preserve">420514</t>
  </si>
  <si>
    <t xml:space="preserve">São Brás</t>
  </si>
  <si>
    <t xml:space="preserve">420601</t>
  </si>
  <si>
    <t xml:space="preserve">Água de Alto</t>
  </si>
  <si>
    <t xml:space="preserve">4206</t>
  </si>
  <si>
    <t xml:space="preserve">Vila Franca do Campo</t>
  </si>
  <si>
    <t xml:space="preserve">420602</t>
  </si>
  <si>
    <t xml:space="preserve">Ponta Garça</t>
  </si>
  <si>
    <t xml:space="preserve">420603</t>
  </si>
  <si>
    <t xml:space="preserve">Ribeira das Tainhas</t>
  </si>
  <si>
    <t xml:space="preserve">420604</t>
  </si>
  <si>
    <t xml:space="preserve">Vila Franca do Campo (São Miguel)</t>
  </si>
  <si>
    <t xml:space="preserve">420605</t>
  </si>
  <si>
    <t xml:space="preserve">Vila Franca do Campo (São Pedro)</t>
  </si>
  <si>
    <t xml:space="preserve">420606</t>
  </si>
  <si>
    <t xml:space="preserve">430101</t>
  </si>
  <si>
    <t xml:space="preserve">Altares</t>
  </si>
  <si>
    <t xml:space="preserve">4301</t>
  </si>
  <si>
    <t xml:space="preserve">Angra do Heroísmo</t>
  </si>
  <si>
    <t xml:space="preserve">430102</t>
  </si>
  <si>
    <t xml:space="preserve">Angra (Nossa Senhora da Conceição)</t>
  </si>
  <si>
    <t xml:space="preserve">430103</t>
  </si>
  <si>
    <t xml:space="preserve">Angra (Santa Luzia)</t>
  </si>
  <si>
    <t xml:space="preserve">430104</t>
  </si>
  <si>
    <t xml:space="preserve">Angra (São Pedro)</t>
  </si>
  <si>
    <t xml:space="preserve">430105</t>
  </si>
  <si>
    <t xml:space="preserve">Angra (Sé)</t>
  </si>
  <si>
    <t xml:space="preserve">430106</t>
  </si>
  <si>
    <t xml:space="preserve">Cinco Ribeiras</t>
  </si>
  <si>
    <t xml:space="preserve">430107</t>
  </si>
  <si>
    <t xml:space="preserve">Doze Ribeiras</t>
  </si>
  <si>
    <t xml:space="preserve">430108</t>
  </si>
  <si>
    <t xml:space="preserve">Feteira</t>
  </si>
  <si>
    <t xml:space="preserve">430109</t>
  </si>
  <si>
    <t xml:space="preserve">Porto Judeu</t>
  </si>
  <si>
    <t xml:space="preserve">430110</t>
  </si>
  <si>
    <t xml:space="preserve">Posto Santo</t>
  </si>
  <si>
    <t xml:space="preserve">430111</t>
  </si>
  <si>
    <t xml:space="preserve">Raminho</t>
  </si>
  <si>
    <t xml:space="preserve">430112</t>
  </si>
  <si>
    <t xml:space="preserve">430113</t>
  </si>
  <si>
    <t xml:space="preserve">430114</t>
  </si>
  <si>
    <t xml:space="preserve">São Bartolomeu de Regatos</t>
  </si>
  <si>
    <t xml:space="preserve">430115</t>
  </si>
  <si>
    <t xml:space="preserve">430116</t>
  </si>
  <si>
    <t xml:space="preserve">São Mateus da Calheta</t>
  </si>
  <si>
    <t xml:space="preserve">430117</t>
  </si>
  <si>
    <t xml:space="preserve">Serreta</t>
  </si>
  <si>
    <t xml:space="preserve">430118</t>
  </si>
  <si>
    <t xml:space="preserve">Terra Chã</t>
  </si>
  <si>
    <t xml:space="preserve">430119</t>
  </si>
  <si>
    <t xml:space="preserve">Vila de São Sebastião</t>
  </si>
  <si>
    <t xml:space="preserve">430201</t>
  </si>
  <si>
    <t xml:space="preserve">Agualva</t>
  </si>
  <si>
    <t xml:space="preserve">4302</t>
  </si>
  <si>
    <t xml:space="preserve">Vila da Praia da Vitória</t>
  </si>
  <si>
    <t xml:space="preserve">430202</t>
  </si>
  <si>
    <t xml:space="preserve">Biscoitos</t>
  </si>
  <si>
    <t xml:space="preserve">430203</t>
  </si>
  <si>
    <t xml:space="preserve">Cabo da Praia</t>
  </si>
  <si>
    <t xml:space="preserve">430204</t>
  </si>
  <si>
    <t xml:space="preserve">Fonte do Bastardo</t>
  </si>
  <si>
    <t xml:space="preserve">430205</t>
  </si>
  <si>
    <t xml:space="preserve">Fontinhas</t>
  </si>
  <si>
    <t xml:space="preserve">430206</t>
  </si>
  <si>
    <t xml:space="preserve">Lajes</t>
  </si>
  <si>
    <t xml:space="preserve">430207</t>
  </si>
  <si>
    <t xml:space="preserve">Praia da Vitória (Santa Cruz)</t>
  </si>
  <si>
    <t xml:space="preserve">430208</t>
  </si>
  <si>
    <t xml:space="preserve">Quatro Ribeiras</t>
  </si>
  <si>
    <t xml:space="preserve">430209</t>
  </si>
  <si>
    <t xml:space="preserve">430210</t>
  </si>
  <si>
    <t xml:space="preserve">430211</t>
  </si>
  <si>
    <t xml:space="preserve">Porto Martins</t>
  </si>
  <si>
    <t xml:space="preserve">440101</t>
  </si>
  <si>
    <t xml:space="preserve">Guadalupe</t>
  </si>
  <si>
    <t xml:space="preserve">4401</t>
  </si>
  <si>
    <t xml:space="preserve">Santa Cruz da Graciosa</t>
  </si>
  <si>
    <t xml:space="preserve">440102</t>
  </si>
  <si>
    <t xml:space="preserve">440103</t>
  </si>
  <si>
    <t xml:space="preserve">São Mateus</t>
  </si>
  <si>
    <t xml:space="preserve">440104</t>
  </si>
  <si>
    <t xml:space="preserve">450101</t>
  </si>
  <si>
    <t xml:space="preserve">4501</t>
  </si>
  <si>
    <t xml:space="preserve">Calheta (Açores)</t>
  </si>
  <si>
    <t xml:space="preserve">450102</t>
  </si>
  <si>
    <t xml:space="preserve">Norte Pequeno</t>
  </si>
  <si>
    <t xml:space="preserve">450103</t>
  </si>
  <si>
    <t xml:space="preserve">450104</t>
  </si>
  <si>
    <t xml:space="preserve">Santo Antão</t>
  </si>
  <si>
    <t xml:space="preserve">450105</t>
  </si>
  <si>
    <t xml:space="preserve">Topo (Nossa Senhora do Rosário)</t>
  </si>
  <si>
    <t xml:space="preserve">450201</t>
  </si>
  <si>
    <t xml:space="preserve">Manadas (Santa Bárbara)</t>
  </si>
  <si>
    <t xml:space="preserve">4502</t>
  </si>
  <si>
    <t xml:space="preserve">Velas</t>
  </si>
  <si>
    <t xml:space="preserve">450202</t>
  </si>
  <si>
    <t xml:space="preserve">Norte Grande (Neves)</t>
  </si>
  <si>
    <t xml:space="preserve">450203</t>
  </si>
  <si>
    <t xml:space="preserve">Rosais</t>
  </si>
  <si>
    <t xml:space="preserve">450204</t>
  </si>
  <si>
    <t xml:space="preserve">450205</t>
  </si>
  <si>
    <t xml:space="preserve">Urzelina (São Mateus)</t>
  </si>
  <si>
    <t xml:space="preserve">450206</t>
  </si>
  <si>
    <t xml:space="preserve">Velas (São Jorge)</t>
  </si>
  <si>
    <t xml:space="preserve">460101</t>
  </si>
  <si>
    <t xml:space="preserve">Calheta de Nesquim</t>
  </si>
  <si>
    <t xml:space="preserve">4601</t>
  </si>
  <si>
    <t xml:space="preserve">Lajes do Pico</t>
  </si>
  <si>
    <t xml:space="preserve">460102</t>
  </si>
  <si>
    <t xml:space="preserve">460103</t>
  </si>
  <si>
    <t xml:space="preserve">Piedade</t>
  </si>
  <si>
    <t xml:space="preserve">460104</t>
  </si>
  <si>
    <t xml:space="preserve">Ribeiras</t>
  </si>
  <si>
    <t xml:space="preserve">460105</t>
  </si>
  <si>
    <t xml:space="preserve">460106</t>
  </si>
  <si>
    <t xml:space="preserve">São João</t>
  </si>
  <si>
    <t xml:space="preserve">460201</t>
  </si>
  <si>
    <t xml:space="preserve">Bandeiras</t>
  </si>
  <si>
    <t xml:space="preserve">4602</t>
  </si>
  <si>
    <t xml:space="preserve">460202</t>
  </si>
  <si>
    <t xml:space="preserve">460203</t>
  </si>
  <si>
    <t xml:space="preserve">Criação Velha</t>
  </si>
  <si>
    <t xml:space="preserve">460204</t>
  </si>
  <si>
    <t xml:space="preserve">460205</t>
  </si>
  <si>
    <t xml:space="preserve">460206</t>
  </si>
  <si>
    <t xml:space="preserve">460301</t>
  </si>
  <si>
    <t xml:space="preserve">Prainha</t>
  </si>
  <si>
    <t xml:space="preserve">4603</t>
  </si>
  <si>
    <t xml:space="preserve">São Roque do Pico</t>
  </si>
  <si>
    <t xml:space="preserve">460302</t>
  </si>
  <si>
    <t xml:space="preserve">460303</t>
  </si>
  <si>
    <t xml:space="preserve">460304</t>
  </si>
  <si>
    <t xml:space="preserve">460305</t>
  </si>
  <si>
    <t xml:space="preserve">470101</t>
  </si>
  <si>
    <t xml:space="preserve">Capelo</t>
  </si>
  <si>
    <t xml:space="preserve">4701</t>
  </si>
  <si>
    <t xml:space="preserve">470102</t>
  </si>
  <si>
    <t xml:space="preserve">470103</t>
  </si>
  <si>
    <t xml:space="preserve">Cedros</t>
  </si>
  <si>
    <t xml:space="preserve">470104</t>
  </si>
  <si>
    <t xml:space="preserve">470105</t>
  </si>
  <si>
    <t xml:space="preserve">Flamengos</t>
  </si>
  <si>
    <t xml:space="preserve">470106</t>
  </si>
  <si>
    <t xml:space="preserve">Horta (Angústias)</t>
  </si>
  <si>
    <t xml:space="preserve">470107</t>
  </si>
  <si>
    <t xml:space="preserve">Horta (Conceição)</t>
  </si>
  <si>
    <t xml:space="preserve">470108</t>
  </si>
  <si>
    <t xml:space="preserve">Horta (Matriz)</t>
  </si>
  <si>
    <t xml:space="preserve">470109</t>
  </si>
  <si>
    <t xml:space="preserve">Pedro Miguel</t>
  </si>
  <si>
    <t xml:space="preserve">470110</t>
  </si>
  <si>
    <t xml:space="preserve">Praia do Almoxarife</t>
  </si>
  <si>
    <t xml:space="preserve">470111</t>
  </si>
  <si>
    <t xml:space="preserve">Praia do Norte</t>
  </si>
  <si>
    <t xml:space="preserve">470112</t>
  </si>
  <si>
    <t xml:space="preserve">470113</t>
  </si>
  <si>
    <t xml:space="preserve">Salão</t>
  </si>
  <si>
    <t xml:space="preserve">480101</t>
  </si>
  <si>
    <t xml:space="preserve">Fajã Grande</t>
  </si>
  <si>
    <t xml:space="preserve">4801</t>
  </si>
  <si>
    <t xml:space="preserve">Lajes das Flores</t>
  </si>
  <si>
    <t xml:space="preserve">480102</t>
  </si>
  <si>
    <t xml:space="preserve">Fajãzinha</t>
  </si>
  <si>
    <t xml:space="preserve">480103</t>
  </si>
  <si>
    <t xml:space="preserve">Fazenda</t>
  </si>
  <si>
    <t xml:space="preserve">480104</t>
  </si>
  <si>
    <t xml:space="preserve">Lajedo</t>
  </si>
  <si>
    <t xml:space="preserve">480105</t>
  </si>
  <si>
    <t xml:space="preserve">480106</t>
  </si>
  <si>
    <t xml:space="preserve">480107</t>
  </si>
  <si>
    <t xml:space="preserve">480201</t>
  </si>
  <si>
    <t xml:space="preserve">Caveira</t>
  </si>
  <si>
    <t xml:space="preserve">4802</t>
  </si>
  <si>
    <t xml:space="preserve">Santa Cruz das Flores</t>
  </si>
  <si>
    <t xml:space="preserve">480202</t>
  </si>
  <si>
    <t xml:space="preserve">480203</t>
  </si>
  <si>
    <t xml:space="preserve">480204</t>
  </si>
  <si>
    <t xml:space="preserve">490101</t>
  </si>
  <si>
    <t xml:space="preserve">Corvo</t>
  </si>
  <si>
    <t xml:space="preserve">4901</t>
  </si>
  <si>
    <t xml:space="preserve">Total</t>
  </si>
  <si>
    <t xml:space="preserve">N.º freguesias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</si>
</sst>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"/>
    <numFmt numFmtId="166" formatCode="0.00"/>
    <numFmt numFmtId="167" formatCode="0.000"/>
    <numFmt numFmtId="168" formatCode="0.000%"/>
    <numFmt numFmtId="169" formatCode="0.0"/>
    <numFmt numFmtId="170" formatCode="#,##0.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1"/>
      <color theme="1"/>
      <name val="Arial"/>
      <family val="2"/>
      <charset val="1"/>
    </font>
    <font>
      <sz val="11"/>
      <color rgb="FF0000FF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3A5A40"/>
        <bgColor rgb="FF3333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6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6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3A5A4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A5A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10"/>
    <col collapsed="false" customWidth="true" hidden="false" outlineLevel="0" max="2" min="2" style="1" width="14"/>
  </cols>
  <sheetData>
    <row r="1" customFormat="false" ht="17.25" hidden="false" customHeight="true" outlineLevel="0" collapsed="false">
      <c r="A1" s="2" t="s">
        <v>0</v>
      </c>
      <c r="B1" s="3"/>
    </row>
    <row r="2" customFormat="false" ht="15" hidden="false" customHeight="true" outlineLevel="0" collapsed="false">
      <c r="A2" s="3"/>
      <c r="B2" s="3"/>
    </row>
    <row r="3" customFormat="false" ht="15" hidden="false" customHeight="true" outlineLevel="0" collapsed="false">
      <c r="A3" s="3" t="s">
        <v>1</v>
      </c>
      <c r="B3" s="4" t="n">
        <v>100000</v>
      </c>
    </row>
    <row r="4" customFormat="false" ht="15" hidden="false" customHeight="true" outlineLevel="0" collapsed="false">
      <c r="A4" s="3" t="s">
        <v>2</v>
      </c>
      <c r="B4" s="5" t="n">
        <v>0</v>
      </c>
    </row>
    <row r="5" customFormat="false" ht="15" hidden="false" customHeight="true" outlineLevel="0" collapsed="false">
      <c r="A5" s="6" t="s">
        <v>3</v>
      </c>
      <c r="B5" s="4" t="n">
        <v>300</v>
      </c>
    </row>
    <row r="6" customFormat="false" ht="15" hidden="false" customHeight="true" outlineLevel="0" collapsed="false">
      <c r="A6" s="7" t="s">
        <v>4</v>
      </c>
      <c r="B6" s="3"/>
    </row>
    <row r="7" customFormat="false" ht="26.25" hidden="false" customHeight="true" outlineLevel="0" collapsed="false">
      <c r="A7" s="8" t="s">
        <v>5</v>
      </c>
      <c r="B7" s="3"/>
    </row>
    <row r="8" customFormat="false" ht="26.25" hidden="false" customHeight="true" outlineLevel="0" collapsed="false">
      <c r="A8" s="8" t="s">
        <v>6</v>
      </c>
      <c r="B8" s="3"/>
    </row>
    <row r="9" customFormat="false" ht="26.25" hidden="false" customHeight="true" outlineLevel="0" collapsed="false">
      <c r="A9" s="8" t="s">
        <v>7</v>
      </c>
      <c r="B9" s="3"/>
    </row>
    <row r="10" customFormat="false" ht="15" hidden="false" customHeight="true" outlineLevel="0" collapsed="false">
      <c r="A10" s="8" t="s">
        <v>8</v>
      </c>
      <c r="B10" s="3"/>
    </row>
    <row r="11" customFormat="false" ht="39" hidden="false" customHeight="true" outlineLevel="0" collapsed="false">
      <c r="A11" s="8" t="s">
        <v>9</v>
      </c>
      <c r="B11" s="3"/>
    </row>
    <row r="12" customFormat="false" ht="26.25" hidden="false" customHeight="true" outlineLevel="0" collapsed="false">
      <c r="A12" s="8" t="s">
        <v>10</v>
      </c>
      <c r="B12" s="3"/>
    </row>
    <row r="13" customFormat="false" ht="15" hidden="false" customHeight="true" outlineLevel="0" collapsed="false">
      <c r="A13" s="8" t="s">
        <v>11</v>
      </c>
      <c r="B13" s="3"/>
    </row>
    <row r="14" customFormat="false" ht="64.5" hidden="false" customHeight="true" outlineLevel="0" collapsed="false">
      <c r="A14" s="8" t="s">
        <v>12</v>
      </c>
    </row>
    <row r="15" customFormat="false" ht="39" hidden="false" customHeight="true" outlineLevel="0" collapsed="false">
      <c r="A15" s="8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0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0"/>
    <col collapsed="false" customWidth="true" hidden="false" outlineLevel="0" max="2" min="2" style="1" width="34"/>
    <col collapsed="false" customWidth="true" hidden="false" outlineLevel="0" max="3" min="3" style="1" width="10"/>
    <col collapsed="false" customWidth="true" hidden="false" outlineLevel="0" max="4" min="4" style="1" width="24"/>
    <col collapsed="false" customWidth="true" hidden="false" outlineLevel="0" max="9" min="5" style="1" width="14"/>
    <col collapsed="false" customWidth="true" hidden="false" outlineLevel="0" max="10" min="10" style="1" width="10"/>
    <col collapsed="false" customWidth="true" hidden="false" outlineLevel="0" max="11" min="11" style="1" width="12"/>
  </cols>
  <sheetData>
    <row r="1" customFormat="false" ht="51.75" hidden="false" customHeight="true" outlineLevel="0" collapsed="false">
      <c r="A1" s="9" t="s">
        <v>14</v>
      </c>
      <c r="B1" s="9" t="s">
        <v>15</v>
      </c>
      <c r="C1" s="9" t="s">
        <v>16</v>
      </c>
      <c r="D1" s="9" t="s">
        <v>17</v>
      </c>
      <c r="E1" s="9" t="s">
        <v>18</v>
      </c>
      <c r="F1" s="9" t="s">
        <v>19</v>
      </c>
      <c r="G1" s="9" t="s">
        <v>20</v>
      </c>
      <c r="H1" s="9" t="s">
        <v>21</v>
      </c>
      <c r="I1" s="9" t="s">
        <v>22</v>
      </c>
      <c r="J1" s="9" t="s">
        <v>23</v>
      </c>
      <c r="K1" s="9" t="s">
        <v>24</v>
      </c>
      <c r="L1" s="9" t="s">
        <v>25</v>
      </c>
    </row>
    <row r="2" customFormat="false" ht="15" hidden="false" customHeight="true" outlineLevel="0" collapsed="false">
      <c r="A2" s="6" t="s">
        <v>26</v>
      </c>
      <c r="B2" s="6" t="s">
        <v>27</v>
      </c>
      <c r="C2" s="6" t="s">
        <v>28</v>
      </c>
      <c r="D2" s="6" t="s">
        <v>29</v>
      </c>
      <c r="E2" s="10" t="n">
        <v>3893</v>
      </c>
      <c r="F2" s="10" t="n">
        <v>129</v>
      </c>
      <c r="G2" s="11" t="n">
        <v>1.055</v>
      </c>
      <c r="H2" s="10" t="n">
        <f aca="false">E2*G2</f>
        <v>4107.115</v>
      </c>
      <c r="I2" s="12" t="n">
        <f aca="false">H2/SUM($H$2:$H$3093)</f>
        <v>0.000368362598891408</v>
      </c>
      <c r="J2" s="12" t="n">
        <f aca="false">F2/SUM($F$2:$F$3093)</f>
        <v>0.000244385295204175</v>
      </c>
      <c r="K2" s="10" t="n">
        <f aca="false">ROUND(Parametros!$B$3*((1-Parametros!$B$4)*I2+Parametros!$B$4*J2),0)</f>
        <v>37</v>
      </c>
      <c r="L2" s="13" t="n">
        <f aca="false">K2*Parametros!$B$5/10000</f>
        <v>1.11</v>
      </c>
    </row>
    <row r="3" customFormat="false" ht="15" hidden="false" customHeight="true" outlineLevel="0" collapsed="false">
      <c r="A3" s="6" t="s">
        <v>30</v>
      </c>
      <c r="B3" s="6" t="s">
        <v>31</v>
      </c>
      <c r="C3" s="6" t="s">
        <v>28</v>
      </c>
      <c r="D3" s="6" t="s">
        <v>29</v>
      </c>
      <c r="E3" s="10" t="n">
        <v>3028</v>
      </c>
      <c r="F3" s="10" t="n">
        <v>100</v>
      </c>
      <c r="G3" s="11" t="n">
        <v>1.055</v>
      </c>
      <c r="H3" s="10" t="n">
        <f aca="false">E3*G3</f>
        <v>3194.54</v>
      </c>
      <c r="I3" s="12" t="n">
        <f aca="false">H3/SUM($H$2:$H$3093)</f>
        <v>0.000286514757113584</v>
      </c>
      <c r="J3" s="12" t="n">
        <f aca="false">F3/SUM($F$2:$F$3093)</f>
        <v>0.000189445965274555</v>
      </c>
      <c r="K3" s="10" t="n">
        <f aca="false">ROUND(Parametros!$B$3*((1-Parametros!$B$4)*I3+Parametros!$B$4*J3),0)</f>
        <v>29</v>
      </c>
      <c r="L3" s="13" t="n">
        <f aca="false">K3*Parametros!$B$5/10000</f>
        <v>0.87</v>
      </c>
    </row>
    <row r="4" customFormat="false" ht="15" hidden="false" customHeight="true" outlineLevel="0" collapsed="false">
      <c r="A4" s="6" t="s">
        <v>32</v>
      </c>
      <c r="B4" s="6" t="s">
        <v>33</v>
      </c>
      <c r="C4" s="6" t="s">
        <v>28</v>
      </c>
      <c r="D4" s="6" t="s">
        <v>29</v>
      </c>
      <c r="E4" s="10" t="n">
        <v>3210</v>
      </c>
      <c r="F4" s="10" t="n">
        <v>98</v>
      </c>
      <c r="G4" s="11" t="n">
        <v>1.055</v>
      </c>
      <c r="H4" s="10" t="n">
        <f aca="false">E4*G4</f>
        <v>3386.55</v>
      </c>
      <c r="I4" s="12" t="n">
        <f aca="false">H4/SUM($H$2:$H$3093)</f>
        <v>0.000303735921510768</v>
      </c>
      <c r="J4" s="12" t="n">
        <f aca="false">F4/SUM($F$2:$F$3093)</f>
        <v>0.000185657045969063</v>
      </c>
      <c r="K4" s="10" t="n">
        <f aca="false">ROUND(Parametros!$B$3*((1-Parametros!$B$4)*I4+Parametros!$B$4*J4),0)</f>
        <v>30</v>
      </c>
      <c r="L4" s="13" t="n">
        <f aca="false">K4*Parametros!$B$5/10000</f>
        <v>0.9</v>
      </c>
    </row>
    <row r="5" customFormat="false" ht="15" hidden="false" customHeight="true" outlineLevel="0" collapsed="false">
      <c r="A5" s="6" t="s">
        <v>34</v>
      </c>
      <c r="B5" s="6" t="s">
        <v>35</v>
      </c>
      <c r="C5" s="6" t="s">
        <v>28</v>
      </c>
      <c r="D5" s="6" t="s">
        <v>29</v>
      </c>
      <c r="E5" s="10" t="n">
        <v>4637</v>
      </c>
      <c r="F5" s="10" t="n">
        <v>157</v>
      </c>
      <c r="G5" s="11" t="n">
        <v>1.055</v>
      </c>
      <c r="H5" s="10" t="n">
        <f aca="false">E5*G5</f>
        <v>4892.035</v>
      </c>
      <c r="I5" s="12" t="n">
        <f aca="false">H5/SUM($H$2:$H$3093)</f>
        <v>0.000438761204998576</v>
      </c>
      <c r="J5" s="12" t="n">
        <f aca="false">F5/SUM($F$2:$F$3093)</f>
        <v>0.000297430165481051</v>
      </c>
      <c r="K5" s="10" t="n">
        <f aca="false">ROUND(Parametros!$B$3*((1-Parametros!$B$4)*I5+Parametros!$B$4*J5),0)</f>
        <v>44</v>
      </c>
      <c r="L5" s="13" t="n">
        <f aca="false">K5*Parametros!$B$5/10000</f>
        <v>1.32</v>
      </c>
    </row>
    <row r="6" customFormat="false" ht="15" hidden="false" customHeight="true" outlineLevel="0" collapsed="false">
      <c r="A6" s="6" t="s">
        <v>36</v>
      </c>
      <c r="B6" s="6" t="s">
        <v>37</v>
      </c>
      <c r="C6" s="6" t="s">
        <v>28</v>
      </c>
      <c r="D6" s="6" t="s">
        <v>29</v>
      </c>
      <c r="E6" s="10" t="n">
        <v>13705</v>
      </c>
      <c r="F6" s="10" t="n">
        <v>617</v>
      </c>
      <c r="G6" s="11" t="n">
        <v>1.055</v>
      </c>
      <c r="H6" s="10" t="n">
        <f aca="false">E6*G6</f>
        <v>14458.775</v>
      </c>
      <c r="I6" s="12" t="n">
        <f aca="false">H6/SUM($H$2:$H$3093)</f>
        <v>0.00129679152782089</v>
      </c>
      <c r="J6" s="12" t="n">
        <f aca="false">F6/SUM($F$2:$F$3093)</f>
        <v>0.001168881605744</v>
      </c>
      <c r="K6" s="10" t="n">
        <f aca="false">ROUND(Parametros!$B$3*((1-Parametros!$B$4)*I6+Parametros!$B$4*J6),0)</f>
        <v>130</v>
      </c>
      <c r="L6" s="13" t="n">
        <f aca="false">K6*Parametros!$B$5/10000</f>
        <v>3.9</v>
      </c>
    </row>
    <row r="7" customFormat="false" ht="15" hidden="false" customHeight="true" outlineLevel="0" collapsed="false">
      <c r="A7" s="6" t="s">
        <v>38</v>
      </c>
      <c r="B7" s="6" t="s">
        <v>39</v>
      </c>
      <c r="C7" s="6" t="s">
        <v>28</v>
      </c>
      <c r="D7" s="6" t="s">
        <v>29</v>
      </c>
      <c r="E7" s="10" t="n">
        <v>3088</v>
      </c>
      <c r="F7" s="10" t="n">
        <v>88</v>
      </c>
      <c r="G7" s="11" t="n">
        <v>1.055</v>
      </c>
      <c r="H7" s="10" t="n">
        <f aca="false">E7*G7</f>
        <v>3257.84</v>
      </c>
      <c r="I7" s="12" t="n">
        <f aca="false">H7/SUM($H$2:$H$3093)</f>
        <v>0.00029219206405771</v>
      </c>
      <c r="J7" s="12" t="n">
        <f aca="false">F7/SUM($F$2:$F$3093)</f>
        <v>0.000166712449441608</v>
      </c>
      <c r="K7" s="10" t="n">
        <f aca="false">ROUND(Parametros!$B$3*((1-Parametros!$B$4)*I7+Parametros!$B$4*J7),0)</f>
        <v>29</v>
      </c>
      <c r="L7" s="13" t="n">
        <f aca="false">K7*Parametros!$B$5/10000</f>
        <v>0.87</v>
      </c>
    </row>
    <row r="8" customFormat="false" ht="15" hidden="false" customHeight="true" outlineLevel="0" collapsed="false">
      <c r="A8" s="6" t="s">
        <v>40</v>
      </c>
      <c r="B8" s="6" t="s">
        <v>41</v>
      </c>
      <c r="C8" s="6" t="s">
        <v>28</v>
      </c>
      <c r="D8" s="6" t="s">
        <v>29</v>
      </c>
      <c r="E8" s="10" t="n">
        <v>1415</v>
      </c>
      <c r="F8" s="10" t="n">
        <v>25</v>
      </c>
      <c r="G8" s="11" t="n">
        <v>1.055</v>
      </c>
      <c r="H8" s="10" t="n">
        <f aca="false">E8*G8</f>
        <v>1492.825</v>
      </c>
      <c r="I8" s="12" t="n">
        <f aca="false">H8/SUM($H$2:$H$3093)</f>
        <v>0.000133889822098983</v>
      </c>
      <c r="J8" s="12" t="n">
        <f aca="false">F8/SUM($F$2:$F$3093)</f>
        <v>4.73614913186386E-005</v>
      </c>
      <c r="K8" s="10" t="n">
        <f aca="false">ROUND(Parametros!$B$3*((1-Parametros!$B$4)*I8+Parametros!$B$4*J8),0)</f>
        <v>13</v>
      </c>
      <c r="L8" s="13" t="n">
        <f aca="false">K8*Parametros!$B$5/10000</f>
        <v>0.39</v>
      </c>
    </row>
    <row r="9" customFormat="false" ht="15" hidden="false" customHeight="true" outlineLevel="0" collapsed="false">
      <c r="A9" s="6" t="s">
        <v>42</v>
      </c>
      <c r="B9" s="6" t="s">
        <v>43</v>
      </c>
      <c r="C9" s="6" t="s">
        <v>28</v>
      </c>
      <c r="D9" s="6" t="s">
        <v>29</v>
      </c>
      <c r="E9" s="10" t="n">
        <v>5755</v>
      </c>
      <c r="F9" s="10" t="n">
        <v>168</v>
      </c>
      <c r="G9" s="11" t="n">
        <v>1.055</v>
      </c>
      <c r="H9" s="10" t="n">
        <f aca="false">E9*G9</f>
        <v>6071.525</v>
      </c>
      <c r="I9" s="12" t="n">
        <f aca="false">H9/SUM($H$2:$H$3093)</f>
        <v>0.000544548357724133</v>
      </c>
      <c r="J9" s="12" t="n">
        <f aca="false">F9/SUM($F$2:$F$3093)</f>
        <v>0.000318269221661252</v>
      </c>
      <c r="K9" s="10" t="n">
        <f aca="false">ROUND(Parametros!$B$3*((1-Parametros!$B$4)*I9+Parametros!$B$4*J9),0)</f>
        <v>54</v>
      </c>
      <c r="L9" s="13" t="n">
        <f aca="false">K9*Parametros!$B$5/10000</f>
        <v>1.62</v>
      </c>
    </row>
    <row r="10" customFormat="false" ht="15" hidden="false" customHeight="true" outlineLevel="0" collapsed="false">
      <c r="A10" s="6" t="s">
        <v>44</v>
      </c>
      <c r="B10" s="6" t="s">
        <v>45</v>
      </c>
      <c r="C10" s="6" t="s">
        <v>28</v>
      </c>
      <c r="D10" s="6" t="s">
        <v>29</v>
      </c>
      <c r="E10" s="10" t="n">
        <v>2203</v>
      </c>
      <c r="F10" s="10" t="n">
        <v>55</v>
      </c>
      <c r="G10" s="11" t="n">
        <v>1.055</v>
      </c>
      <c r="H10" s="10" t="n">
        <f aca="false">E10*G10</f>
        <v>2324.165</v>
      </c>
      <c r="I10" s="12" t="n">
        <f aca="false">H10/SUM($H$2:$H$3093)</f>
        <v>0.000208451786631845</v>
      </c>
      <c r="J10" s="12" t="n">
        <f aca="false">F10/SUM($F$2:$F$3093)</f>
        <v>0.000104195280901005</v>
      </c>
      <c r="K10" s="10" t="n">
        <f aca="false">ROUND(Parametros!$B$3*((1-Parametros!$B$4)*I10+Parametros!$B$4*J10),0)</f>
        <v>21</v>
      </c>
      <c r="L10" s="13" t="n">
        <f aca="false">K10*Parametros!$B$5/10000</f>
        <v>0.63</v>
      </c>
    </row>
    <row r="11" customFormat="false" ht="15" hidden="false" customHeight="true" outlineLevel="0" collapsed="false">
      <c r="A11" s="6" t="s">
        <v>46</v>
      </c>
      <c r="B11" s="6" t="s">
        <v>47</v>
      </c>
      <c r="C11" s="6" t="s">
        <v>28</v>
      </c>
      <c r="D11" s="6" t="s">
        <v>29</v>
      </c>
      <c r="E11" s="10" t="n">
        <v>4482</v>
      </c>
      <c r="F11" s="10" t="n">
        <v>164</v>
      </c>
      <c r="G11" s="11" t="n">
        <v>1.055</v>
      </c>
      <c r="H11" s="10" t="n">
        <f aca="false">E11*G11</f>
        <v>4728.51</v>
      </c>
      <c r="I11" s="12" t="n">
        <f aca="false">H11/SUM($H$2:$H$3093)</f>
        <v>0.000424094828726249</v>
      </c>
      <c r="J11" s="12" t="n">
        <f aca="false">F11/SUM($F$2:$F$3093)</f>
        <v>0.00031069138305027</v>
      </c>
      <c r="K11" s="10" t="n">
        <f aca="false">ROUND(Parametros!$B$3*((1-Parametros!$B$4)*I11+Parametros!$B$4*J11),0)</f>
        <v>42</v>
      </c>
      <c r="L11" s="13" t="n">
        <f aca="false">K11*Parametros!$B$5/10000</f>
        <v>1.26</v>
      </c>
    </row>
    <row r="12" customFormat="false" ht="15" hidden="false" customHeight="true" outlineLevel="0" collapsed="false">
      <c r="A12" s="6" t="s">
        <v>48</v>
      </c>
      <c r="B12" s="6" t="s">
        <v>49</v>
      </c>
      <c r="C12" s="6" t="s">
        <v>28</v>
      </c>
      <c r="D12" s="6" t="s">
        <v>29</v>
      </c>
      <c r="E12" s="10" t="n">
        <v>703</v>
      </c>
      <c r="F12" s="10" t="n">
        <v>17</v>
      </c>
      <c r="G12" s="11" t="n">
        <v>1.055</v>
      </c>
      <c r="H12" s="10" t="n">
        <f aca="false">E12*G12</f>
        <v>741.665</v>
      </c>
      <c r="I12" s="12" t="n">
        <f aca="false">H12/SUM($H$2:$H$3093)</f>
        <v>6.65191130286821E-005</v>
      </c>
      <c r="J12" s="12" t="n">
        <f aca="false">F12/SUM($F$2:$F$3093)</f>
        <v>3.22058140966743E-005</v>
      </c>
      <c r="K12" s="10" t="n">
        <f aca="false">ROUND(Parametros!$B$3*((1-Parametros!$B$4)*I12+Parametros!$B$4*J12),0)</f>
        <v>7</v>
      </c>
      <c r="L12" s="13" t="n">
        <f aca="false">K12*Parametros!$B$5/10000</f>
        <v>0.21</v>
      </c>
    </row>
    <row r="13" customFormat="false" ht="15" hidden="false" customHeight="true" outlineLevel="0" collapsed="false">
      <c r="A13" s="6" t="s">
        <v>50</v>
      </c>
      <c r="B13" s="6" t="s">
        <v>51</v>
      </c>
      <c r="C13" s="6" t="s">
        <v>52</v>
      </c>
      <c r="D13" s="6" t="s">
        <v>53</v>
      </c>
      <c r="E13" s="10" t="n">
        <v>2233</v>
      </c>
      <c r="F13" s="10" t="n">
        <v>65</v>
      </c>
      <c r="G13" s="11" t="n">
        <v>1.055</v>
      </c>
      <c r="H13" s="10" t="n">
        <f aca="false">E13*G13</f>
        <v>2355.815</v>
      </c>
      <c r="I13" s="12" t="n">
        <f aca="false">H13/SUM($H$2:$H$3093)</f>
        <v>0.000211290440103908</v>
      </c>
      <c r="J13" s="12" t="n">
        <f aca="false">F13/SUM($F$2:$F$3093)</f>
        <v>0.00012313987742846</v>
      </c>
      <c r="K13" s="10" t="n">
        <f aca="false">ROUND(Parametros!$B$3*((1-Parametros!$B$4)*I13+Parametros!$B$4*J13),0)</f>
        <v>21</v>
      </c>
      <c r="L13" s="13" t="n">
        <f aca="false">K13*Parametros!$B$5/10000</f>
        <v>0.63</v>
      </c>
    </row>
    <row r="14" customFormat="false" ht="15" hidden="false" customHeight="true" outlineLevel="0" collapsed="false">
      <c r="A14" s="6" t="s">
        <v>54</v>
      </c>
      <c r="B14" s="6" t="s">
        <v>55</v>
      </c>
      <c r="C14" s="6" t="s">
        <v>52</v>
      </c>
      <c r="D14" s="6" t="s">
        <v>53</v>
      </c>
      <c r="E14" s="10" t="n">
        <v>1875</v>
      </c>
      <c r="F14" s="10" t="n">
        <v>80</v>
      </c>
      <c r="G14" s="11" t="n">
        <v>1.055</v>
      </c>
      <c r="H14" s="10" t="n">
        <f aca="false">E14*G14</f>
        <v>1978.125</v>
      </c>
      <c r="I14" s="12" t="n">
        <f aca="false">H14/SUM($H$2:$H$3093)</f>
        <v>0.000177415842003953</v>
      </c>
      <c r="J14" s="12" t="n">
        <f aca="false">F14/SUM($F$2:$F$3093)</f>
        <v>0.000151556772219644</v>
      </c>
      <c r="K14" s="10" t="n">
        <f aca="false">ROUND(Parametros!$B$3*((1-Parametros!$B$4)*I14+Parametros!$B$4*J14),0)</f>
        <v>18</v>
      </c>
      <c r="L14" s="13" t="n">
        <f aca="false">K14*Parametros!$B$5/10000</f>
        <v>0.54</v>
      </c>
    </row>
    <row r="15" customFormat="false" ht="15" hidden="false" customHeight="true" outlineLevel="0" collapsed="false">
      <c r="A15" s="6" t="s">
        <v>56</v>
      </c>
      <c r="B15" s="6" t="s">
        <v>57</v>
      </c>
      <c r="C15" s="6" t="s">
        <v>52</v>
      </c>
      <c r="D15" s="6" t="s">
        <v>53</v>
      </c>
      <c r="E15" s="10" t="n">
        <v>5427</v>
      </c>
      <c r="F15" s="10" t="n">
        <v>198</v>
      </c>
      <c r="G15" s="11" t="n">
        <v>1.055</v>
      </c>
      <c r="H15" s="10" t="n">
        <f aca="false">E15*G15</f>
        <v>5725.485</v>
      </c>
      <c r="I15" s="12" t="n">
        <f aca="false">H15/SUM($H$2:$H$3093)</f>
        <v>0.000513512413096242</v>
      </c>
      <c r="J15" s="12" t="n">
        <f aca="false">F15/SUM($F$2:$F$3093)</f>
        <v>0.000375103011243618</v>
      </c>
      <c r="K15" s="10" t="n">
        <f aca="false">ROUND(Parametros!$B$3*((1-Parametros!$B$4)*I15+Parametros!$B$4*J15),0)</f>
        <v>51</v>
      </c>
      <c r="L15" s="13" t="n">
        <f aca="false">K15*Parametros!$B$5/10000</f>
        <v>1.53</v>
      </c>
    </row>
    <row r="16" customFormat="false" ht="15" hidden="false" customHeight="true" outlineLevel="0" collapsed="false">
      <c r="A16" s="6" t="s">
        <v>58</v>
      </c>
      <c r="B16" s="6" t="s">
        <v>59</v>
      </c>
      <c r="C16" s="6" t="s">
        <v>52</v>
      </c>
      <c r="D16" s="6" t="s">
        <v>53</v>
      </c>
      <c r="E16" s="10" t="n">
        <v>1494</v>
      </c>
      <c r="F16" s="10" t="n">
        <v>49</v>
      </c>
      <c r="G16" s="11" t="n">
        <v>1.055</v>
      </c>
      <c r="H16" s="10" t="n">
        <f aca="false">E16*G16</f>
        <v>1576.17</v>
      </c>
      <c r="I16" s="12" t="n">
        <f aca="false">H16/SUM($H$2:$H$3093)</f>
        <v>0.00014136494290875</v>
      </c>
      <c r="J16" s="12" t="n">
        <f aca="false">F16/SUM($F$2:$F$3093)</f>
        <v>9.28285229845317E-005</v>
      </c>
      <c r="K16" s="10" t="n">
        <f aca="false">ROUND(Parametros!$B$3*((1-Parametros!$B$4)*I16+Parametros!$B$4*J16),0)</f>
        <v>14</v>
      </c>
      <c r="L16" s="13" t="n">
        <f aca="false">K16*Parametros!$B$5/10000</f>
        <v>0.42</v>
      </c>
    </row>
    <row r="17" customFormat="false" ht="15" hidden="false" customHeight="true" outlineLevel="0" collapsed="false">
      <c r="A17" s="6" t="s">
        <v>60</v>
      </c>
      <c r="B17" s="6" t="s">
        <v>61</v>
      </c>
      <c r="C17" s="6" t="s">
        <v>52</v>
      </c>
      <c r="D17" s="6" t="s">
        <v>53</v>
      </c>
      <c r="E17" s="10" t="n">
        <v>11058</v>
      </c>
      <c r="F17" s="10" t="n">
        <v>531</v>
      </c>
      <c r="G17" s="11" t="n">
        <v>1.055</v>
      </c>
      <c r="H17" s="10" t="n">
        <f aca="false">E17*G17</f>
        <v>11666.19</v>
      </c>
      <c r="I17" s="12" t="n">
        <f aca="false">H17/SUM($H$2:$H$3093)</f>
        <v>0.00104632766980251</v>
      </c>
      <c r="J17" s="12" t="n">
        <f aca="false">F17/SUM($F$2:$F$3093)</f>
        <v>0.00100595807560788</v>
      </c>
      <c r="K17" s="10" t="n">
        <f aca="false">ROUND(Parametros!$B$3*((1-Parametros!$B$4)*I17+Parametros!$B$4*J17),0)</f>
        <v>105</v>
      </c>
      <c r="L17" s="13" t="n">
        <f aca="false">K17*Parametros!$B$5/10000</f>
        <v>3.15</v>
      </c>
    </row>
    <row r="18" customFormat="false" ht="15" hidden="false" customHeight="true" outlineLevel="0" collapsed="false">
      <c r="A18" s="6" t="s">
        <v>62</v>
      </c>
      <c r="B18" s="6" t="s">
        <v>63</v>
      </c>
      <c r="C18" s="6" t="s">
        <v>52</v>
      </c>
      <c r="D18" s="6" t="s">
        <v>53</v>
      </c>
      <c r="E18" s="10" t="n">
        <v>2753</v>
      </c>
      <c r="F18" s="10" t="n">
        <v>113</v>
      </c>
      <c r="G18" s="11" t="n">
        <v>1.055</v>
      </c>
      <c r="H18" s="10" t="n">
        <f aca="false">E18*G18</f>
        <v>2904.415</v>
      </c>
      <c r="I18" s="12" t="n">
        <f aca="false">H18/SUM($H$2:$H$3093)</f>
        <v>0.000260493766953004</v>
      </c>
      <c r="J18" s="12" t="n">
        <f aca="false">F18/SUM($F$2:$F$3093)</f>
        <v>0.000214073940760247</v>
      </c>
      <c r="K18" s="10" t="n">
        <f aca="false">ROUND(Parametros!$B$3*((1-Parametros!$B$4)*I18+Parametros!$B$4*J18),0)</f>
        <v>26</v>
      </c>
      <c r="L18" s="13" t="n">
        <f aca="false">K18*Parametros!$B$5/10000</f>
        <v>0.78</v>
      </c>
    </row>
    <row r="19" customFormat="false" ht="15" hidden="false" customHeight="true" outlineLevel="0" collapsed="false">
      <c r="A19" s="6" t="s">
        <v>64</v>
      </c>
      <c r="B19" s="6" t="s">
        <v>65</v>
      </c>
      <c r="C19" s="6" t="s">
        <v>66</v>
      </c>
      <c r="D19" s="6" t="s">
        <v>67</v>
      </c>
      <c r="E19" s="10" t="n">
        <v>1294</v>
      </c>
      <c r="F19" s="10" t="n">
        <v>35</v>
      </c>
      <c r="G19" s="11" t="n">
        <v>1.055</v>
      </c>
      <c r="H19" s="10" t="n">
        <f aca="false">E19*G19</f>
        <v>1365.17</v>
      </c>
      <c r="I19" s="12" t="n">
        <f aca="false">H19/SUM($H$2:$H$3093)</f>
        <v>0.000122440586428328</v>
      </c>
      <c r="J19" s="12" t="n">
        <f aca="false">F19/SUM($F$2:$F$3093)</f>
        <v>6.63060878460941E-005</v>
      </c>
      <c r="K19" s="10" t="n">
        <f aca="false">ROUND(Parametros!$B$3*((1-Parametros!$B$4)*I19+Parametros!$B$4*J19),0)</f>
        <v>12</v>
      </c>
      <c r="L19" s="13" t="n">
        <f aca="false">K19*Parametros!$B$5/10000</f>
        <v>0.36</v>
      </c>
    </row>
    <row r="20" customFormat="false" ht="15" hidden="false" customHeight="true" outlineLevel="0" collapsed="false">
      <c r="A20" s="6" t="s">
        <v>68</v>
      </c>
      <c r="B20" s="6" t="s">
        <v>69</v>
      </c>
      <c r="C20" s="6" t="s">
        <v>66</v>
      </c>
      <c r="D20" s="6" t="s">
        <v>67</v>
      </c>
      <c r="E20" s="10" t="n">
        <v>1953</v>
      </c>
      <c r="F20" s="10" t="n">
        <v>42</v>
      </c>
      <c r="G20" s="11" t="n">
        <v>1.055</v>
      </c>
      <c r="H20" s="10" t="n">
        <f aca="false">E20*G20</f>
        <v>2060.415</v>
      </c>
      <c r="I20" s="12" t="n">
        <f aca="false">H20/SUM($H$2:$H$3093)</f>
        <v>0.000184796341031318</v>
      </c>
      <c r="J20" s="12" t="n">
        <f aca="false">F20/SUM($F$2:$F$3093)</f>
        <v>7.95673054153129E-005</v>
      </c>
      <c r="K20" s="10" t="n">
        <f aca="false">ROUND(Parametros!$B$3*((1-Parametros!$B$4)*I20+Parametros!$B$4*J20),0)</f>
        <v>18</v>
      </c>
      <c r="L20" s="13" t="n">
        <f aca="false">K20*Parametros!$B$5/10000</f>
        <v>0.54</v>
      </c>
    </row>
    <row r="21" customFormat="false" ht="15" hidden="false" customHeight="true" outlineLevel="0" collapsed="false">
      <c r="A21" s="6" t="s">
        <v>70</v>
      </c>
      <c r="B21" s="6" t="s">
        <v>71</v>
      </c>
      <c r="C21" s="6" t="s">
        <v>66</v>
      </c>
      <c r="D21" s="6" t="s">
        <v>67</v>
      </c>
      <c r="E21" s="10" t="n">
        <v>2206</v>
      </c>
      <c r="F21" s="10" t="n">
        <v>33</v>
      </c>
      <c r="G21" s="11" t="n">
        <v>1.055</v>
      </c>
      <c r="H21" s="10" t="n">
        <f aca="false">E21*G21</f>
        <v>2327.33</v>
      </c>
      <c r="I21" s="12" t="n">
        <f aca="false">H21/SUM($H$2:$H$3093)</f>
        <v>0.000208735651979051</v>
      </c>
      <c r="J21" s="12" t="n">
        <f aca="false">F21/SUM($F$2:$F$3093)</f>
        <v>6.2517168540603E-005</v>
      </c>
      <c r="K21" s="10" t="n">
        <f aca="false">ROUND(Parametros!$B$3*((1-Parametros!$B$4)*I21+Parametros!$B$4*J21),0)</f>
        <v>21</v>
      </c>
      <c r="L21" s="13" t="n">
        <f aca="false">K21*Parametros!$B$5/10000</f>
        <v>0.63</v>
      </c>
    </row>
    <row r="22" customFormat="false" ht="15" hidden="false" customHeight="true" outlineLevel="0" collapsed="false">
      <c r="A22" s="6" t="s">
        <v>72</v>
      </c>
      <c r="B22" s="6" t="s">
        <v>73</v>
      </c>
      <c r="C22" s="6" t="s">
        <v>66</v>
      </c>
      <c r="D22" s="6" t="s">
        <v>67</v>
      </c>
      <c r="E22" s="10" t="n">
        <v>3835</v>
      </c>
      <c r="F22" s="10" t="n">
        <v>129</v>
      </c>
      <c r="G22" s="11" t="n">
        <v>1.055</v>
      </c>
      <c r="H22" s="10" t="n">
        <f aca="false">E22*G22</f>
        <v>4045.925</v>
      </c>
      <c r="I22" s="12" t="n">
        <f aca="false">H22/SUM($H$2:$H$3093)</f>
        <v>0.000362874535512085</v>
      </c>
      <c r="J22" s="12" t="n">
        <f aca="false">F22/SUM($F$2:$F$3093)</f>
        <v>0.000244385295204175</v>
      </c>
      <c r="K22" s="10" t="n">
        <f aca="false">ROUND(Parametros!$B$3*((1-Parametros!$B$4)*I22+Parametros!$B$4*J22),0)</f>
        <v>36</v>
      </c>
      <c r="L22" s="13" t="n">
        <f aca="false">K22*Parametros!$B$5/10000</f>
        <v>1.08</v>
      </c>
    </row>
    <row r="23" customFormat="false" ht="15" hidden="false" customHeight="true" outlineLevel="0" collapsed="false">
      <c r="A23" s="6" t="s">
        <v>74</v>
      </c>
      <c r="B23" s="6" t="s">
        <v>75</v>
      </c>
      <c r="C23" s="6" t="s">
        <v>66</v>
      </c>
      <c r="D23" s="6" t="s">
        <v>67</v>
      </c>
      <c r="E23" s="10" t="n">
        <v>2288</v>
      </c>
      <c r="F23" s="10" t="n">
        <v>38</v>
      </c>
      <c r="G23" s="11" t="n">
        <v>1.055</v>
      </c>
      <c r="H23" s="10" t="n">
        <f aca="false">E23*G23</f>
        <v>2413.84</v>
      </c>
      <c r="I23" s="12" t="n">
        <f aca="false">H23/SUM($H$2:$H$3093)</f>
        <v>0.000216494638136024</v>
      </c>
      <c r="J23" s="12" t="n">
        <f aca="false">F23/SUM($F$2:$F$3093)</f>
        <v>7.19894668043307E-005</v>
      </c>
      <c r="K23" s="10" t="n">
        <f aca="false">ROUND(Parametros!$B$3*((1-Parametros!$B$4)*I23+Parametros!$B$4*J23),0)</f>
        <v>22</v>
      </c>
      <c r="L23" s="13" t="n">
        <f aca="false">K23*Parametros!$B$5/10000</f>
        <v>0.66</v>
      </c>
    </row>
    <row r="24" customFormat="false" ht="15" hidden="false" customHeight="true" outlineLevel="0" collapsed="false">
      <c r="A24" s="6" t="s">
        <v>76</v>
      </c>
      <c r="B24" s="6" t="s">
        <v>77</v>
      </c>
      <c r="C24" s="6" t="s">
        <v>66</v>
      </c>
      <c r="D24" s="6" t="s">
        <v>67</v>
      </c>
      <c r="E24" s="10" t="n">
        <v>1545</v>
      </c>
      <c r="F24" s="10" t="n">
        <v>38</v>
      </c>
      <c r="G24" s="11" t="n">
        <v>1.055</v>
      </c>
      <c r="H24" s="10" t="n">
        <f aca="false">E24*G24</f>
        <v>1629.975</v>
      </c>
      <c r="I24" s="12" t="n">
        <f aca="false">H24/SUM($H$2:$H$3093)</f>
        <v>0.000146190653811257</v>
      </c>
      <c r="J24" s="12" t="n">
        <f aca="false">F24/SUM($F$2:$F$3093)</f>
        <v>7.19894668043307E-005</v>
      </c>
      <c r="K24" s="10" t="n">
        <f aca="false">ROUND(Parametros!$B$3*((1-Parametros!$B$4)*I24+Parametros!$B$4*J24),0)</f>
        <v>15</v>
      </c>
      <c r="L24" s="13" t="n">
        <f aca="false">K24*Parametros!$B$5/10000</f>
        <v>0.45</v>
      </c>
    </row>
    <row r="25" customFormat="false" ht="15" hidden="false" customHeight="true" outlineLevel="0" collapsed="false">
      <c r="A25" s="6" t="s">
        <v>78</v>
      </c>
      <c r="B25" s="6" t="s">
        <v>79</v>
      </c>
      <c r="C25" s="6" t="s">
        <v>66</v>
      </c>
      <c r="D25" s="6" t="s">
        <v>67</v>
      </c>
      <c r="E25" s="10" t="n">
        <v>2491</v>
      </c>
      <c r="F25" s="10" t="n">
        <v>46</v>
      </c>
      <c r="G25" s="11" t="n">
        <v>1.055</v>
      </c>
      <c r="H25" s="10" t="n">
        <f aca="false">E25*G25</f>
        <v>2628.005</v>
      </c>
      <c r="I25" s="12" t="n">
        <f aca="false">H25/SUM($H$2:$H$3093)</f>
        <v>0.000235702859963652</v>
      </c>
      <c r="J25" s="12" t="n">
        <f aca="false">F25/SUM($F$2:$F$3093)</f>
        <v>8.71451440262951E-005</v>
      </c>
      <c r="K25" s="10" t="n">
        <f aca="false">ROUND(Parametros!$B$3*((1-Parametros!$B$4)*I25+Parametros!$B$4*J25),0)</f>
        <v>24</v>
      </c>
      <c r="L25" s="13" t="n">
        <f aca="false">K25*Parametros!$B$5/10000</f>
        <v>0.72</v>
      </c>
    </row>
    <row r="26" customFormat="false" ht="15" hidden="false" customHeight="true" outlineLevel="0" collapsed="false">
      <c r="A26" s="6" t="s">
        <v>80</v>
      </c>
      <c r="B26" s="6" t="s">
        <v>81</v>
      </c>
      <c r="C26" s="6" t="s">
        <v>66</v>
      </c>
      <c r="D26" s="6" t="s">
        <v>67</v>
      </c>
      <c r="E26" s="10" t="n">
        <v>2429</v>
      </c>
      <c r="F26" s="10" t="n">
        <v>56</v>
      </c>
      <c r="G26" s="11" t="n">
        <v>1.055</v>
      </c>
      <c r="H26" s="10" t="n">
        <f aca="false">E26*G26</f>
        <v>2562.595</v>
      </c>
      <c r="I26" s="12" t="n">
        <f aca="false">H26/SUM($H$2:$H$3093)</f>
        <v>0.000229836309454721</v>
      </c>
      <c r="J26" s="12" t="n">
        <f aca="false">F26/SUM($F$2:$F$3093)</f>
        <v>0.000106089740553751</v>
      </c>
      <c r="K26" s="10" t="n">
        <f aca="false">ROUND(Parametros!$B$3*((1-Parametros!$B$4)*I26+Parametros!$B$4*J26),0)</f>
        <v>23</v>
      </c>
      <c r="L26" s="13" t="n">
        <f aca="false">K26*Parametros!$B$5/10000</f>
        <v>0.69</v>
      </c>
    </row>
    <row r="27" customFormat="false" ht="15" hidden="false" customHeight="true" outlineLevel="0" collapsed="false">
      <c r="A27" s="6" t="s">
        <v>82</v>
      </c>
      <c r="B27" s="6" t="s">
        <v>83</v>
      </c>
      <c r="C27" s="6" t="s">
        <v>66</v>
      </c>
      <c r="D27" s="6" t="s">
        <v>67</v>
      </c>
      <c r="E27" s="10" t="n">
        <v>6239</v>
      </c>
      <c r="F27" s="10" t="n">
        <v>213</v>
      </c>
      <c r="G27" s="11" t="n">
        <v>1.055</v>
      </c>
      <c r="H27" s="10" t="n">
        <f aca="false">E27*G27</f>
        <v>6582.145</v>
      </c>
      <c r="I27" s="12" t="n">
        <f aca="false">H27/SUM($H$2:$H$3093)</f>
        <v>0.000590345300406754</v>
      </c>
      <c r="J27" s="12" t="n">
        <f aca="false">F27/SUM($F$2:$F$3093)</f>
        <v>0.000403519906034801</v>
      </c>
      <c r="K27" s="10" t="n">
        <f aca="false">ROUND(Parametros!$B$3*((1-Parametros!$B$4)*I27+Parametros!$B$4*J27),0)</f>
        <v>59</v>
      </c>
      <c r="L27" s="13" t="n">
        <f aca="false">K27*Parametros!$B$5/10000</f>
        <v>1.77</v>
      </c>
    </row>
    <row r="28" customFormat="false" ht="15" hidden="false" customHeight="true" outlineLevel="0" collapsed="false">
      <c r="A28" s="6" t="s">
        <v>84</v>
      </c>
      <c r="B28" s="6" t="s">
        <v>85</v>
      </c>
      <c r="C28" s="6" t="s">
        <v>66</v>
      </c>
      <c r="D28" s="6" t="s">
        <v>67</v>
      </c>
      <c r="E28" s="10" t="n">
        <v>3252</v>
      </c>
      <c r="F28" s="10" t="n">
        <v>122</v>
      </c>
      <c r="G28" s="11" t="n">
        <v>1.055</v>
      </c>
      <c r="H28" s="10" t="n">
        <f aca="false">E28*G28</f>
        <v>3430.86</v>
      </c>
      <c r="I28" s="12" t="n">
        <f aca="false">H28/SUM($H$2:$H$3093)</f>
        <v>0.000307710036371656</v>
      </c>
      <c r="J28" s="12" t="n">
        <f aca="false">F28/SUM($F$2:$F$3093)</f>
        <v>0.000231124077634957</v>
      </c>
      <c r="K28" s="10" t="n">
        <f aca="false">ROUND(Parametros!$B$3*((1-Parametros!$B$4)*I28+Parametros!$B$4*J28),0)</f>
        <v>31</v>
      </c>
      <c r="L28" s="13" t="n">
        <f aca="false">K28*Parametros!$B$5/10000</f>
        <v>0.93</v>
      </c>
    </row>
    <row r="29" customFormat="false" ht="15" hidden="false" customHeight="true" outlineLevel="0" collapsed="false">
      <c r="A29" s="6" t="s">
        <v>86</v>
      </c>
      <c r="B29" s="6" t="s">
        <v>87</v>
      </c>
      <c r="C29" s="6" t="s">
        <v>88</v>
      </c>
      <c r="D29" s="6" t="s">
        <v>89</v>
      </c>
      <c r="E29" s="10" t="n">
        <v>1057</v>
      </c>
      <c r="F29" s="10" t="n">
        <v>39</v>
      </c>
      <c r="G29" s="11" t="n">
        <v>1.055</v>
      </c>
      <c r="H29" s="10" t="n">
        <f aca="false">E29*G29</f>
        <v>1115.135</v>
      </c>
      <c r="I29" s="12" t="n">
        <f aca="false">H29/SUM($H$2:$H$3093)</f>
        <v>0.000100015223999028</v>
      </c>
      <c r="J29" s="12" t="n">
        <f aca="false">F29/SUM($F$2:$F$3093)</f>
        <v>7.38839264570763E-005</v>
      </c>
      <c r="K29" s="10" t="n">
        <f aca="false">ROUND(Parametros!$B$3*((1-Parametros!$B$4)*I29+Parametros!$B$4*J29),0)</f>
        <v>10</v>
      </c>
      <c r="L29" s="13" t="n">
        <f aca="false">K29*Parametros!$B$5/10000</f>
        <v>0.3</v>
      </c>
    </row>
    <row r="30" customFormat="false" ht="15" hidden="false" customHeight="true" outlineLevel="0" collapsed="false">
      <c r="A30" s="6" t="s">
        <v>90</v>
      </c>
      <c r="B30" s="6" t="s">
        <v>91</v>
      </c>
      <c r="C30" s="6" t="s">
        <v>88</v>
      </c>
      <c r="D30" s="6" t="s">
        <v>89</v>
      </c>
      <c r="E30" s="10" t="n">
        <v>1270</v>
      </c>
      <c r="F30" s="10" t="n">
        <v>39</v>
      </c>
      <c r="G30" s="11" t="n">
        <v>1.055</v>
      </c>
      <c r="H30" s="10" t="n">
        <f aca="false">E30*G30</f>
        <v>1339.85</v>
      </c>
      <c r="I30" s="12" t="n">
        <f aca="false">H30/SUM($H$2:$H$3093)</f>
        <v>0.000120169663650678</v>
      </c>
      <c r="J30" s="12" t="n">
        <f aca="false">F30/SUM($F$2:$F$3093)</f>
        <v>7.38839264570763E-005</v>
      </c>
      <c r="K30" s="10" t="n">
        <f aca="false">ROUND(Parametros!$B$3*((1-Parametros!$B$4)*I30+Parametros!$B$4*J30),0)</f>
        <v>12</v>
      </c>
      <c r="L30" s="13" t="n">
        <f aca="false">K30*Parametros!$B$5/10000</f>
        <v>0.36</v>
      </c>
    </row>
    <row r="31" customFormat="false" ht="15" hidden="false" customHeight="true" outlineLevel="0" collapsed="false">
      <c r="A31" s="6" t="s">
        <v>92</v>
      </c>
      <c r="B31" s="6" t="s">
        <v>93</v>
      </c>
      <c r="C31" s="6" t="s">
        <v>88</v>
      </c>
      <c r="D31" s="6" t="s">
        <v>89</v>
      </c>
      <c r="E31" s="10" t="n">
        <v>2111</v>
      </c>
      <c r="F31" s="10" t="n">
        <v>113</v>
      </c>
      <c r="G31" s="11" t="n">
        <v>1.055</v>
      </c>
      <c r="H31" s="10" t="n">
        <f aca="false">E31*G31</f>
        <v>2227.105</v>
      </c>
      <c r="I31" s="12" t="n">
        <f aca="false">H31/SUM($H$2:$H$3093)</f>
        <v>0.000199746582650851</v>
      </c>
      <c r="J31" s="12" t="n">
        <f aca="false">F31/SUM($F$2:$F$3093)</f>
        <v>0.000214073940760247</v>
      </c>
      <c r="K31" s="10" t="n">
        <f aca="false">ROUND(Parametros!$B$3*((1-Parametros!$B$4)*I31+Parametros!$B$4*J31),0)</f>
        <v>20</v>
      </c>
      <c r="L31" s="13" t="n">
        <f aca="false">K31*Parametros!$B$5/10000</f>
        <v>0.6</v>
      </c>
    </row>
    <row r="32" customFormat="false" ht="15" hidden="false" customHeight="true" outlineLevel="0" collapsed="false">
      <c r="A32" s="6" t="s">
        <v>94</v>
      </c>
      <c r="B32" s="6" t="s">
        <v>95</v>
      </c>
      <c r="C32" s="6" t="s">
        <v>88</v>
      </c>
      <c r="D32" s="6" t="s">
        <v>89</v>
      </c>
      <c r="E32" s="10" t="n">
        <v>1261</v>
      </c>
      <c r="F32" s="10" t="n">
        <v>77</v>
      </c>
      <c r="G32" s="11" t="n">
        <v>1.055</v>
      </c>
      <c r="H32" s="10" t="n">
        <f aca="false">E32*G32</f>
        <v>1330.355</v>
      </c>
      <c r="I32" s="12" t="n">
        <f aca="false">H32/SUM($H$2:$H$3093)</f>
        <v>0.000119318067609059</v>
      </c>
      <c r="J32" s="12" t="n">
        <f aca="false">F32/SUM($F$2:$F$3093)</f>
        <v>0.000145873393261407</v>
      </c>
      <c r="K32" s="10" t="n">
        <f aca="false">ROUND(Parametros!$B$3*((1-Parametros!$B$4)*I32+Parametros!$B$4*J32),0)</f>
        <v>12</v>
      </c>
      <c r="L32" s="13" t="n">
        <f aca="false">K32*Parametros!$B$5/10000</f>
        <v>0.36</v>
      </c>
    </row>
    <row r="33" customFormat="false" ht="15" hidden="false" customHeight="true" outlineLevel="0" collapsed="false">
      <c r="A33" s="6" t="s">
        <v>96</v>
      </c>
      <c r="B33" s="6" t="s">
        <v>97</v>
      </c>
      <c r="C33" s="6" t="s">
        <v>88</v>
      </c>
      <c r="D33" s="6" t="s">
        <v>89</v>
      </c>
      <c r="E33" s="10" t="n">
        <v>1100</v>
      </c>
      <c r="F33" s="10" t="n">
        <v>38</v>
      </c>
      <c r="G33" s="11" t="n">
        <v>1.055</v>
      </c>
      <c r="H33" s="10" t="n">
        <f aca="false">E33*G33</f>
        <v>1160.5</v>
      </c>
      <c r="I33" s="12" t="n">
        <f aca="false">H33/SUM($H$2:$H$3093)</f>
        <v>0.000104083960642319</v>
      </c>
      <c r="J33" s="12" t="n">
        <f aca="false">F33/SUM($F$2:$F$3093)</f>
        <v>7.19894668043307E-005</v>
      </c>
      <c r="K33" s="10" t="n">
        <f aca="false">ROUND(Parametros!$B$3*((1-Parametros!$B$4)*I33+Parametros!$B$4*J33),0)</f>
        <v>10</v>
      </c>
      <c r="L33" s="13" t="n">
        <f aca="false">K33*Parametros!$B$5/10000</f>
        <v>0.3</v>
      </c>
    </row>
    <row r="34" customFormat="false" ht="15" hidden="false" customHeight="true" outlineLevel="0" collapsed="false">
      <c r="A34" s="6" t="s">
        <v>98</v>
      </c>
      <c r="B34" s="6" t="s">
        <v>99</v>
      </c>
      <c r="C34" s="6" t="s">
        <v>88</v>
      </c>
      <c r="D34" s="6" t="s">
        <v>89</v>
      </c>
      <c r="E34" s="10" t="n">
        <v>1126</v>
      </c>
      <c r="F34" s="10" t="n">
        <v>43</v>
      </c>
      <c r="G34" s="11" t="n">
        <v>1.055</v>
      </c>
      <c r="H34" s="10" t="n">
        <f aca="false">E34*G34</f>
        <v>1187.93</v>
      </c>
      <c r="I34" s="12" t="n">
        <f aca="false">H34/SUM($H$2:$H$3093)</f>
        <v>0.000106544126984774</v>
      </c>
      <c r="J34" s="12" t="n">
        <f aca="false">F34/SUM($F$2:$F$3093)</f>
        <v>8.14617650680585E-005</v>
      </c>
      <c r="K34" s="10" t="n">
        <f aca="false">ROUND(Parametros!$B$3*((1-Parametros!$B$4)*I34+Parametros!$B$4*J34),0)</f>
        <v>11</v>
      </c>
      <c r="L34" s="13" t="n">
        <f aca="false">K34*Parametros!$B$5/10000</f>
        <v>0.33</v>
      </c>
    </row>
    <row r="35" customFormat="false" ht="15" hidden="false" customHeight="true" outlineLevel="0" collapsed="false">
      <c r="A35" s="6" t="s">
        <v>100</v>
      </c>
      <c r="B35" s="6" t="s">
        <v>101</v>
      </c>
      <c r="C35" s="6" t="s">
        <v>88</v>
      </c>
      <c r="D35" s="6" t="s">
        <v>89</v>
      </c>
      <c r="E35" s="10" t="n">
        <v>1491</v>
      </c>
      <c r="F35" s="10" t="n">
        <v>53</v>
      </c>
      <c r="G35" s="11" t="n">
        <v>1.055</v>
      </c>
      <c r="H35" s="10" t="n">
        <f aca="false">E35*G35</f>
        <v>1573.005</v>
      </c>
      <c r="I35" s="12" t="n">
        <f aca="false">H35/SUM($H$2:$H$3093)</f>
        <v>0.000141081077561543</v>
      </c>
      <c r="J35" s="12" t="n">
        <f aca="false">F35/SUM($F$2:$F$3093)</f>
        <v>0.000100406361595514</v>
      </c>
      <c r="K35" s="10" t="n">
        <f aca="false">ROUND(Parametros!$B$3*((1-Parametros!$B$4)*I35+Parametros!$B$4*J35),0)</f>
        <v>14</v>
      </c>
      <c r="L35" s="13" t="n">
        <f aca="false">K35*Parametros!$B$5/10000</f>
        <v>0.42</v>
      </c>
    </row>
    <row r="36" customFormat="false" ht="15" hidden="false" customHeight="true" outlineLevel="0" collapsed="false">
      <c r="A36" s="6" t="s">
        <v>102</v>
      </c>
      <c r="B36" s="6" t="s">
        <v>103</v>
      </c>
      <c r="C36" s="6" t="s">
        <v>88</v>
      </c>
      <c r="D36" s="6" t="s">
        <v>89</v>
      </c>
      <c r="E36" s="10" t="n">
        <v>2120</v>
      </c>
      <c r="F36" s="10" t="n">
        <v>82</v>
      </c>
      <c r="G36" s="11" t="n">
        <v>1.055</v>
      </c>
      <c r="H36" s="10" t="n">
        <f aca="false">E36*G36</f>
        <v>2236.6</v>
      </c>
      <c r="I36" s="12" t="n">
        <f aca="false">H36/SUM($H$2:$H$3093)</f>
        <v>0.00020059817869247</v>
      </c>
      <c r="J36" s="12" t="n">
        <f aca="false">F36/SUM($F$2:$F$3093)</f>
        <v>0.000155345691525135</v>
      </c>
      <c r="K36" s="10" t="n">
        <f aca="false">ROUND(Parametros!$B$3*((1-Parametros!$B$4)*I36+Parametros!$B$4*J36),0)</f>
        <v>20</v>
      </c>
      <c r="L36" s="13" t="n">
        <f aca="false">K36*Parametros!$B$5/10000</f>
        <v>0.6</v>
      </c>
    </row>
    <row r="37" customFormat="false" ht="15" hidden="false" customHeight="true" outlineLevel="0" collapsed="false">
      <c r="A37" s="6" t="s">
        <v>104</v>
      </c>
      <c r="B37" s="6" t="s">
        <v>105</v>
      </c>
      <c r="C37" s="6" t="s">
        <v>88</v>
      </c>
      <c r="D37" s="6" t="s">
        <v>89</v>
      </c>
      <c r="E37" s="10" t="n">
        <v>550</v>
      </c>
      <c r="F37" s="10" t="n">
        <v>31</v>
      </c>
      <c r="G37" s="11" t="n">
        <v>1.055</v>
      </c>
      <c r="H37" s="10" t="n">
        <f aca="false">E37*G37</f>
        <v>580.25</v>
      </c>
      <c r="I37" s="12" t="n">
        <f aca="false">H37/SUM($H$2:$H$3093)</f>
        <v>5.20419803211596E-005</v>
      </c>
      <c r="J37" s="12" t="n">
        <f aca="false">F37/SUM($F$2:$F$3093)</f>
        <v>5.87282492351119E-005</v>
      </c>
      <c r="K37" s="10" t="n">
        <f aca="false">ROUND(Parametros!$B$3*((1-Parametros!$B$4)*I37+Parametros!$B$4*J37),0)</f>
        <v>5</v>
      </c>
      <c r="L37" s="13" t="n">
        <f aca="false">K37*Parametros!$B$5/10000</f>
        <v>0.15</v>
      </c>
    </row>
    <row r="38" customFormat="false" ht="15" hidden="false" customHeight="true" outlineLevel="0" collapsed="false">
      <c r="A38" s="6" t="s">
        <v>106</v>
      </c>
      <c r="B38" s="6" t="s">
        <v>107</v>
      </c>
      <c r="C38" s="6" t="s">
        <v>88</v>
      </c>
      <c r="D38" s="6" t="s">
        <v>89</v>
      </c>
      <c r="E38" s="10" t="n">
        <v>1086</v>
      </c>
      <c r="F38" s="10" t="n">
        <v>59</v>
      </c>
      <c r="G38" s="11" t="n">
        <v>1.055</v>
      </c>
      <c r="H38" s="10" t="n">
        <f aca="false">E38*G38</f>
        <v>1145.73</v>
      </c>
      <c r="I38" s="12" t="n">
        <f aca="false">H38/SUM($H$2:$H$3093)</f>
        <v>0.00010275925568869</v>
      </c>
      <c r="J38" s="12" t="n">
        <f aca="false">F38/SUM($F$2:$F$3093)</f>
        <v>0.000111773119511987</v>
      </c>
      <c r="K38" s="10" t="n">
        <f aca="false">ROUND(Parametros!$B$3*((1-Parametros!$B$4)*I38+Parametros!$B$4*J38),0)</f>
        <v>10</v>
      </c>
      <c r="L38" s="13" t="n">
        <f aca="false">K38*Parametros!$B$5/10000</f>
        <v>0.3</v>
      </c>
    </row>
    <row r="39" customFormat="false" ht="15" hidden="false" customHeight="true" outlineLevel="0" collapsed="false">
      <c r="A39" s="6" t="s">
        <v>108</v>
      </c>
      <c r="B39" s="6" t="s">
        <v>109</v>
      </c>
      <c r="C39" s="6" t="s">
        <v>88</v>
      </c>
      <c r="D39" s="6" t="s">
        <v>89</v>
      </c>
      <c r="E39" s="10" t="n">
        <v>900</v>
      </c>
      <c r="F39" s="10" t="n">
        <v>30</v>
      </c>
      <c r="G39" s="11" t="n">
        <v>1.055</v>
      </c>
      <c r="H39" s="10" t="n">
        <f aca="false">E39*G39</f>
        <v>949.5</v>
      </c>
      <c r="I39" s="12" t="n">
        <f aca="false">H39/SUM($H$2:$H$3093)</f>
        <v>8.51596041618975E-005</v>
      </c>
      <c r="J39" s="12" t="n">
        <f aca="false">F39/SUM($F$2:$F$3093)</f>
        <v>5.68337895823664E-005</v>
      </c>
      <c r="K39" s="10" t="n">
        <f aca="false">ROUND(Parametros!$B$3*((1-Parametros!$B$4)*I39+Parametros!$B$4*J39),0)</f>
        <v>9</v>
      </c>
      <c r="L39" s="13" t="n">
        <f aca="false">K39*Parametros!$B$5/10000</f>
        <v>0.27</v>
      </c>
    </row>
    <row r="40" customFormat="false" ht="15" hidden="false" customHeight="true" outlineLevel="0" collapsed="false">
      <c r="A40" s="6" t="s">
        <v>110</v>
      </c>
      <c r="B40" s="6" t="s">
        <v>111</v>
      </c>
      <c r="C40" s="6" t="s">
        <v>88</v>
      </c>
      <c r="D40" s="6" t="s">
        <v>89</v>
      </c>
      <c r="E40" s="10" t="n">
        <v>534</v>
      </c>
      <c r="F40" s="10" t="n">
        <v>19</v>
      </c>
      <c r="G40" s="11" t="n">
        <v>1.055</v>
      </c>
      <c r="H40" s="10" t="n">
        <f aca="false">E40*G40</f>
        <v>563.37</v>
      </c>
      <c r="I40" s="12" t="n">
        <f aca="false">H40/SUM($H$2:$H$3093)</f>
        <v>5.05280318027258E-005</v>
      </c>
      <c r="J40" s="12" t="n">
        <f aca="false">F40/SUM($F$2:$F$3093)</f>
        <v>3.59947334021654E-005</v>
      </c>
      <c r="K40" s="10" t="n">
        <f aca="false">ROUND(Parametros!$B$3*((1-Parametros!$B$4)*I40+Parametros!$B$4*J40),0)</f>
        <v>5</v>
      </c>
      <c r="L40" s="13" t="n">
        <f aca="false">K40*Parametros!$B$5/10000</f>
        <v>0.15</v>
      </c>
    </row>
    <row r="41" customFormat="false" ht="15" hidden="false" customHeight="true" outlineLevel="0" collapsed="false">
      <c r="A41" s="6" t="s">
        <v>112</v>
      </c>
      <c r="B41" s="6" t="s">
        <v>113</v>
      </c>
      <c r="C41" s="6" t="s">
        <v>88</v>
      </c>
      <c r="D41" s="6" t="s">
        <v>89</v>
      </c>
      <c r="E41" s="10" t="n">
        <v>5120</v>
      </c>
      <c r="F41" s="10" t="n">
        <v>209</v>
      </c>
      <c r="G41" s="11" t="n">
        <v>1.055</v>
      </c>
      <c r="H41" s="10" t="n">
        <f aca="false">E41*G41</f>
        <v>5401.6</v>
      </c>
      <c r="I41" s="12" t="n">
        <f aca="false">H41/SUM($H$2:$H$3093)</f>
        <v>0.000484463525898794</v>
      </c>
      <c r="J41" s="12" t="n">
        <f aca="false">F41/SUM($F$2:$F$3093)</f>
        <v>0.000395942067423819</v>
      </c>
      <c r="K41" s="10" t="n">
        <f aca="false">ROUND(Parametros!$B$3*((1-Parametros!$B$4)*I41+Parametros!$B$4*J41),0)</f>
        <v>48</v>
      </c>
      <c r="L41" s="13" t="n">
        <f aca="false">K41*Parametros!$B$5/10000</f>
        <v>1.44</v>
      </c>
    </row>
    <row r="42" customFormat="false" ht="15" hidden="false" customHeight="true" outlineLevel="0" collapsed="false">
      <c r="A42" s="6" t="s">
        <v>114</v>
      </c>
      <c r="B42" s="6" t="s">
        <v>115</v>
      </c>
      <c r="C42" s="6" t="s">
        <v>88</v>
      </c>
      <c r="D42" s="6" t="s">
        <v>89</v>
      </c>
      <c r="E42" s="10" t="n">
        <v>185</v>
      </c>
      <c r="F42" s="10" t="n">
        <v>9</v>
      </c>
      <c r="G42" s="11" t="n">
        <v>1.055</v>
      </c>
      <c r="H42" s="10" t="n">
        <f aca="false">E42*G42</f>
        <v>195.175</v>
      </c>
      <c r="I42" s="12" t="n">
        <f aca="false">H42/SUM($H$2:$H$3093)</f>
        <v>1.750502974439E-005</v>
      </c>
      <c r="J42" s="12" t="n">
        <f aca="false">F42/SUM($F$2:$F$3093)</f>
        <v>1.70501368747099E-005</v>
      </c>
      <c r="K42" s="10" t="n">
        <f aca="false">ROUND(Parametros!$B$3*((1-Parametros!$B$4)*I42+Parametros!$B$4*J42),0)</f>
        <v>2</v>
      </c>
      <c r="L42" s="13" t="n">
        <f aca="false">K42*Parametros!$B$5/10000</f>
        <v>0.06</v>
      </c>
    </row>
    <row r="43" customFormat="false" ht="15" hidden="false" customHeight="true" outlineLevel="0" collapsed="false">
      <c r="A43" s="6" t="s">
        <v>116</v>
      </c>
      <c r="B43" s="6" t="s">
        <v>117</v>
      </c>
      <c r="C43" s="6" t="s">
        <v>88</v>
      </c>
      <c r="D43" s="6" t="s">
        <v>89</v>
      </c>
      <c r="E43" s="10" t="n">
        <v>1064</v>
      </c>
      <c r="F43" s="10" t="n">
        <v>60</v>
      </c>
      <c r="G43" s="11" t="n">
        <v>1.055</v>
      </c>
      <c r="H43" s="10" t="n">
        <f aca="false">E43*G43</f>
        <v>1122.52</v>
      </c>
      <c r="I43" s="12" t="n">
        <f aca="false">H43/SUM($H$2:$H$3093)</f>
        <v>0.000100677576475843</v>
      </c>
      <c r="J43" s="12" t="n">
        <f aca="false">F43/SUM($F$2:$F$3093)</f>
        <v>0.000113667579164733</v>
      </c>
      <c r="K43" s="10" t="n">
        <f aca="false">ROUND(Parametros!$B$3*((1-Parametros!$B$4)*I43+Parametros!$B$4*J43),0)</f>
        <v>10</v>
      </c>
      <c r="L43" s="13" t="n">
        <f aca="false">K43*Parametros!$B$5/10000</f>
        <v>0.3</v>
      </c>
    </row>
    <row r="44" customFormat="false" ht="15" hidden="false" customHeight="true" outlineLevel="0" collapsed="false">
      <c r="A44" s="6" t="s">
        <v>118</v>
      </c>
      <c r="B44" s="6" t="s">
        <v>119</v>
      </c>
      <c r="C44" s="6" t="s">
        <v>88</v>
      </c>
      <c r="D44" s="6" t="s">
        <v>89</v>
      </c>
      <c r="E44" s="10" t="n">
        <v>171</v>
      </c>
      <c r="F44" s="10" t="n">
        <v>8</v>
      </c>
      <c r="G44" s="11" t="n">
        <v>1.055</v>
      </c>
      <c r="H44" s="10" t="n">
        <f aca="false">E44*G44</f>
        <v>180.405</v>
      </c>
      <c r="I44" s="12" t="n">
        <f aca="false">H44/SUM($H$2:$H$3093)</f>
        <v>1.61803247907605E-005</v>
      </c>
      <c r="J44" s="12" t="n">
        <f aca="false">F44/SUM($F$2:$F$3093)</f>
        <v>1.51556772219644E-005</v>
      </c>
      <c r="K44" s="10" t="n">
        <f aca="false">ROUND(Parametros!$B$3*((1-Parametros!$B$4)*I44+Parametros!$B$4*J44),0)</f>
        <v>2</v>
      </c>
      <c r="L44" s="13" t="n">
        <f aca="false">K44*Parametros!$B$5/10000</f>
        <v>0.06</v>
      </c>
    </row>
    <row r="45" customFormat="false" ht="15" hidden="false" customHeight="true" outlineLevel="0" collapsed="false">
      <c r="A45" s="6" t="s">
        <v>120</v>
      </c>
      <c r="B45" s="6" t="s">
        <v>121</v>
      </c>
      <c r="C45" s="6" t="s">
        <v>122</v>
      </c>
      <c r="D45" s="6" t="s">
        <v>123</v>
      </c>
      <c r="E45" s="10" t="n">
        <v>10087</v>
      </c>
      <c r="F45" s="10" t="n">
        <v>528</v>
      </c>
      <c r="G45" s="11" t="n">
        <v>1.055</v>
      </c>
      <c r="H45" s="10" t="n">
        <f aca="false">E45*G45</f>
        <v>10641.785</v>
      </c>
      <c r="I45" s="12" t="n">
        <f aca="false">H45/SUM($H$2:$H$3093)</f>
        <v>0.000954449919090066</v>
      </c>
      <c r="J45" s="12" t="n">
        <f aca="false">F45/SUM($F$2:$F$3093)</f>
        <v>0.00100027469664965</v>
      </c>
      <c r="K45" s="10" t="n">
        <f aca="false">ROUND(Parametros!$B$3*((1-Parametros!$B$4)*I45+Parametros!$B$4*J45),0)</f>
        <v>95</v>
      </c>
      <c r="L45" s="13" t="n">
        <f aca="false">K45*Parametros!$B$5/10000</f>
        <v>2.85</v>
      </c>
    </row>
    <row r="46" customFormat="false" ht="15" hidden="false" customHeight="true" outlineLevel="0" collapsed="false">
      <c r="A46" s="6" t="s">
        <v>124</v>
      </c>
      <c r="B46" s="6" t="s">
        <v>125</v>
      </c>
      <c r="C46" s="6" t="s">
        <v>122</v>
      </c>
      <c r="D46" s="6" t="s">
        <v>123</v>
      </c>
      <c r="E46" s="10" t="n">
        <v>6830</v>
      </c>
      <c r="F46" s="10" t="n">
        <v>248</v>
      </c>
      <c r="G46" s="11" t="n">
        <v>1.055</v>
      </c>
      <c r="H46" s="10" t="n">
        <f aca="false">E46*G46</f>
        <v>7205.65</v>
      </c>
      <c r="I46" s="12" t="n">
        <f aca="false">H46/SUM($H$2:$H$3093)</f>
        <v>0.0006462667738064</v>
      </c>
      <c r="J46" s="12" t="n">
        <f aca="false">F46/SUM($F$2:$F$3093)</f>
        <v>0.000469825993880895</v>
      </c>
      <c r="K46" s="10" t="n">
        <f aca="false">ROUND(Parametros!$B$3*((1-Parametros!$B$4)*I46+Parametros!$B$4*J46),0)</f>
        <v>65</v>
      </c>
      <c r="L46" s="13" t="n">
        <f aca="false">K46*Parametros!$B$5/10000</f>
        <v>1.95</v>
      </c>
    </row>
    <row r="47" customFormat="false" ht="15" hidden="false" customHeight="true" outlineLevel="0" collapsed="false">
      <c r="A47" s="6" t="s">
        <v>126</v>
      </c>
      <c r="B47" s="6" t="s">
        <v>127</v>
      </c>
      <c r="C47" s="6" t="s">
        <v>122</v>
      </c>
      <c r="D47" s="6" t="s">
        <v>123</v>
      </c>
      <c r="E47" s="10" t="n">
        <v>13505</v>
      </c>
      <c r="F47" s="10" t="n">
        <v>655</v>
      </c>
      <c r="G47" s="11" t="n">
        <v>1.055</v>
      </c>
      <c r="H47" s="10" t="n">
        <f aca="false">E47*G47</f>
        <v>14247.775</v>
      </c>
      <c r="I47" s="12" t="n">
        <f aca="false">H47/SUM($H$2:$H$3093)</f>
        <v>0.00127786717134047</v>
      </c>
      <c r="J47" s="12" t="n">
        <f aca="false">F47/SUM($F$2:$F$3093)</f>
        <v>0.00124087107254833</v>
      </c>
      <c r="K47" s="10" t="n">
        <f aca="false">ROUND(Parametros!$B$3*((1-Parametros!$B$4)*I47+Parametros!$B$4*J47),0)</f>
        <v>128</v>
      </c>
      <c r="L47" s="13" t="n">
        <f aca="false">K47*Parametros!$B$5/10000</f>
        <v>3.84</v>
      </c>
    </row>
    <row r="48" customFormat="false" ht="15" hidden="false" customHeight="true" outlineLevel="0" collapsed="false">
      <c r="A48" s="6" t="s">
        <v>128</v>
      </c>
      <c r="B48" s="6" t="s">
        <v>129</v>
      </c>
      <c r="C48" s="6" t="s">
        <v>122</v>
      </c>
      <c r="D48" s="6" t="s">
        <v>123</v>
      </c>
      <c r="E48" s="10" t="n">
        <v>4675</v>
      </c>
      <c r="F48" s="10" t="n">
        <v>150</v>
      </c>
      <c r="G48" s="11" t="n">
        <v>1.055</v>
      </c>
      <c r="H48" s="10" t="n">
        <f aca="false">E48*G48</f>
        <v>4932.125</v>
      </c>
      <c r="I48" s="12" t="n">
        <f aca="false">H48/SUM($H$2:$H$3093)</f>
        <v>0.000442356832729856</v>
      </c>
      <c r="J48" s="12" t="n">
        <f aca="false">F48/SUM($F$2:$F$3093)</f>
        <v>0.000284168947911832</v>
      </c>
      <c r="K48" s="10" t="n">
        <f aca="false">ROUND(Parametros!$B$3*((1-Parametros!$B$4)*I48+Parametros!$B$4*J48),0)</f>
        <v>44</v>
      </c>
      <c r="L48" s="13" t="n">
        <f aca="false">K48*Parametros!$B$5/10000</f>
        <v>1.32</v>
      </c>
    </row>
    <row r="49" customFormat="false" ht="15" hidden="false" customHeight="true" outlineLevel="0" collapsed="false">
      <c r="A49" s="6" t="s">
        <v>130</v>
      </c>
      <c r="B49" s="6" t="s">
        <v>131</v>
      </c>
      <c r="C49" s="6" t="s">
        <v>122</v>
      </c>
      <c r="D49" s="6" t="s">
        <v>123</v>
      </c>
      <c r="E49" s="10" t="n">
        <v>5273</v>
      </c>
      <c r="F49" s="10" t="n">
        <v>177</v>
      </c>
      <c r="G49" s="11" t="n">
        <v>1.055</v>
      </c>
      <c r="H49" s="10" t="n">
        <f aca="false">E49*G49</f>
        <v>5563.015</v>
      </c>
      <c r="I49" s="12" t="n">
        <f aca="false">H49/SUM($H$2:$H$3093)</f>
        <v>0.000498940658606317</v>
      </c>
      <c r="J49" s="12" t="n">
        <f aca="false">F49/SUM($F$2:$F$3093)</f>
        <v>0.000335319358535962</v>
      </c>
      <c r="K49" s="10" t="n">
        <f aca="false">ROUND(Parametros!$B$3*((1-Parametros!$B$4)*I49+Parametros!$B$4*J49),0)</f>
        <v>50</v>
      </c>
      <c r="L49" s="13" t="n">
        <f aca="false">K49*Parametros!$B$5/10000</f>
        <v>1.5</v>
      </c>
    </row>
    <row r="50" customFormat="false" ht="15" hidden="false" customHeight="true" outlineLevel="0" collapsed="false">
      <c r="A50" s="6" t="s">
        <v>132</v>
      </c>
      <c r="B50" s="6" t="s">
        <v>133</v>
      </c>
      <c r="C50" s="6" t="s">
        <v>122</v>
      </c>
      <c r="D50" s="6" t="s">
        <v>123</v>
      </c>
      <c r="E50" s="10" t="n">
        <v>758</v>
      </c>
      <c r="F50" s="10" t="n">
        <v>37</v>
      </c>
      <c r="G50" s="11" t="n">
        <v>1.055</v>
      </c>
      <c r="H50" s="10" t="n">
        <f aca="false">E50*G50</f>
        <v>799.69</v>
      </c>
      <c r="I50" s="12" t="n">
        <f aca="false">H50/SUM($H$2:$H$3093)</f>
        <v>7.17233110607981E-005</v>
      </c>
      <c r="J50" s="12" t="n">
        <f aca="false">F50/SUM($F$2:$F$3093)</f>
        <v>7.00950071515852E-005</v>
      </c>
      <c r="K50" s="10" t="n">
        <f aca="false">ROUND(Parametros!$B$3*((1-Parametros!$B$4)*I50+Parametros!$B$4*J50),0)</f>
        <v>7</v>
      </c>
      <c r="L50" s="13" t="n">
        <f aca="false">K50*Parametros!$B$5/10000</f>
        <v>0.21</v>
      </c>
    </row>
    <row r="51" customFormat="false" ht="15" hidden="false" customHeight="true" outlineLevel="0" collapsed="false">
      <c r="A51" s="6" t="s">
        <v>134</v>
      </c>
      <c r="B51" s="6" t="s">
        <v>135</v>
      </c>
      <c r="C51" s="6" t="s">
        <v>122</v>
      </c>
      <c r="D51" s="6" t="s">
        <v>123</v>
      </c>
      <c r="E51" s="10" t="n">
        <v>8026</v>
      </c>
      <c r="F51" s="10" t="n">
        <v>304</v>
      </c>
      <c r="G51" s="11" t="n">
        <v>1.055</v>
      </c>
      <c r="H51" s="10" t="n">
        <f aca="false">E51*G51</f>
        <v>8467.43</v>
      </c>
      <c r="I51" s="12" t="n">
        <f aca="false">H51/SUM($H$2:$H$3093)</f>
        <v>0.000759434425559321</v>
      </c>
      <c r="J51" s="12" t="n">
        <f aca="false">F51/SUM($F$2:$F$3093)</f>
        <v>0.000575915734434646</v>
      </c>
      <c r="K51" s="10" t="n">
        <f aca="false">ROUND(Parametros!$B$3*((1-Parametros!$B$4)*I51+Parametros!$B$4*J51),0)</f>
        <v>76</v>
      </c>
      <c r="L51" s="13" t="n">
        <f aca="false">K51*Parametros!$B$5/10000</f>
        <v>2.28</v>
      </c>
    </row>
    <row r="52" customFormat="false" ht="15" hidden="false" customHeight="true" outlineLevel="0" collapsed="false">
      <c r="A52" s="6" t="s">
        <v>136</v>
      </c>
      <c r="B52" s="6" t="s">
        <v>137</v>
      </c>
      <c r="C52" s="6" t="s">
        <v>122</v>
      </c>
      <c r="D52" s="6" t="s">
        <v>123</v>
      </c>
      <c r="E52" s="10" t="n">
        <v>6190</v>
      </c>
      <c r="F52" s="10" t="n">
        <v>242</v>
      </c>
      <c r="G52" s="11" t="n">
        <v>1.055</v>
      </c>
      <c r="H52" s="10" t="n">
        <f aca="false">E52*G52</f>
        <v>6530.45</v>
      </c>
      <c r="I52" s="12" t="n">
        <f aca="false">H52/SUM($H$2:$H$3093)</f>
        <v>0.00058570883306905</v>
      </c>
      <c r="J52" s="12" t="n">
        <f aca="false">F52/SUM($F$2:$F$3093)</f>
        <v>0.000458459235964422</v>
      </c>
      <c r="K52" s="10" t="n">
        <f aca="false">ROUND(Parametros!$B$3*((1-Parametros!$B$4)*I52+Parametros!$B$4*J52),0)</f>
        <v>59</v>
      </c>
      <c r="L52" s="13" t="n">
        <f aca="false">K52*Parametros!$B$5/10000</f>
        <v>1.77</v>
      </c>
    </row>
    <row r="53" customFormat="false" ht="15" hidden="false" customHeight="true" outlineLevel="0" collapsed="false">
      <c r="A53" s="6" t="s">
        <v>138</v>
      </c>
      <c r="B53" s="6" t="s">
        <v>139</v>
      </c>
      <c r="C53" s="6" t="s">
        <v>122</v>
      </c>
      <c r="D53" s="6" t="s">
        <v>123</v>
      </c>
      <c r="E53" s="10" t="n">
        <v>4383</v>
      </c>
      <c r="F53" s="10" t="n">
        <v>134</v>
      </c>
      <c r="G53" s="11" t="n">
        <v>1.055</v>
      </c>
      <c r="H53" s="10" t="n">
        <f aca="false">E53*G53</f>
        <v>4624.065</v>
      </c>
      <c r="I53" s="12" t="n">
        <f aca="false">H53/SUM($H$2:$H$3093)</f>
        <v>0.000414727272268441</v>
      </c>
      <c r="J53" s="12" t="n">
        <f aca="false">F53/SUM($F$2:$F$3093)</f>
        <v>0.000253857593467903</v>
      </c>
      <c r="K53" s="10" t="n">
        <f aca="false">ROUND(Parametros!$B$3*((1-Parametros!$B$4)*I53+Parametros!$B$4*J53),0)</f>
        <v>41</v>
      </c>
      <c r="L53" s="13" t="n">
        <f aca="false">K53*Parametros!$B$5/10000</f>
        <v>1.23</v>
      </c>
    </row>
    <row r="54" customFormat="false" ht="15" hidden="false" customHeight="true" outlineLevel="0" collapsed="false">
      <c r="A54" s="6" t="s">
        <v>140</v>
      </c>
      <c r="B54" s="6" t="s">
        <v>141</v>
      </c>
      <c r="C54" s="6" t="s">
        <v>122</v>
      </c>
      <c r="D54" s="6" t="s">
        <v>123</v>
      </c>
      <c r="E54" s="10" t="n">
        <v>21227</v>
      </c>
      <c r="F54" s="10" t="n">
        <v>1244</v>
      </c>
      <c r="G54" s="11" t="n">
        <v>1.055</v>
      </c>
      <c r="H54" s="10" t="n">
        <f aca="false">E54*G54</f>
        <v>22394.485</v>
      </c>
      <c r="I54" s="12" t="n">
        <f aca="false">H54/SUM($H$2:$H$3093)</f>
        <v>0.00200853657504955</v>
      </c>
      <c r="J54" s="12" t="n">
        <f aca="false">F54/SUM($F$2:$F$3093)</f>
        <v>0.00235670780801546</v>
      </c>
      <c r="K54" s="10" t="n">
        <f aca="false">ROUND(Parametros!$B$3*((1-Parametros!$B$4)*I54+Parametros!$B$4*J54),0)</f>
        <v>201</v>
      </c>
      <c r="L54" s="13" t="n">
        <f aca="false">K54*Parametros!$B$5/10000</f>
        <v>6.03</v>
      </c>
    </row>
    <row r="55" customFormat="false" ht="15" hidden="false" customHeight="true" outlineLevel="0" collapsed="false">
      <c r="A55" s="6" t="s">
        <v>142</v>
      </c>
      <c r="B55" s="6" t="s">
        <v>143</v>
      </c>
      <c r="C55" s="6" t="s">
        <v>144</v>
      </c>
      <c r="D55" s="6" t="s">
        <v>145</v>
      </c>
      <c r="E55" s="10" t="n">
        <v>1277</v>
      </c>
      <c r="F55" s="10" t="n">
        <v>61</v>
      </c>
      <c r="G55" s="11" t="n">
        <v>1.055</v>
      </c>
      <c r="H55" s="10" t="n">
        <f aca="false">E55*G55</f>
        <v>1347.235</v>
      </c>
      <c r="I55" s="12" t="n">
        <f aca="false">H55/SUM($H$2:$H$3093)</f>
        <v>0.000120832016127492</v>
      </c>
      <c r="J55" s="12" t="n">
        <f aca="false">F55/SUM($F$2:$F$3093)</f>
        <v>0.000115562038817478</v>
      </c>
      <c r="K55" s="10" t="n">
        <f aca="false">ROUND(Parametros!$B$3*((1-Parametros!$B$4)*I55+Parametros!$B$4*J55),0)</f>
        <v>12</v>
      </c>
      <c r="L55" s="13" t="n">
        <f aca="false">K55*Parametros!$B$5/10000</f>
        <v>0.36</v>
      </c>
    </row>
    <row r="56" customFormat="false" ht="15" hidden="false" customHeight="true" outlineLevel="0" collapsed="false">
      <c r="A56" s="6" t="s">
        <v>146</v>
      </c>
      <c r="B56" s="6" t="s">
        <v>147</v>
      </c>
      <c r="C56" s="6" t="s">
        <v>144</v>
      </c>
      <c r="D56" s="6" t="s">
        <v>145</v>
      </c>
      <c r="E56" s="10" t="n">
        <v>1194</v>
      </c>
      <c r="F56" s="10" t="n">
        <v>47</v>
      </c>
      <c r="G56" s="11" t="n">
        <v>1.055</v>
      </c>
      <c r="H56" s="10" t="n">
        <f aca="false">E56*G56</f>
        <v>1259.67</v>
      </c>
      <c r="I56" s="12" t="n">
        <f aca="false">H56/SUM($H$2:$H$3093)</f>
        <v>0.000112978408188117</v>
      </c>
      <c r="J56" s="12" t="n">
        <f aca="false">F56/SUM($F$2:$F$3093)</f>
        <v>8.90396036790407E-005</v>
      </c>
      <c r="K56" s="10" t="n">
        <f aca="false">ROUND(Parametros!$B$3*((1-Parametros!$B$4)*I56+Parametros!$B$4*J56),0)</f>
        <v>11</v>
      </c>
      <c r="L56" s="13" t="n">
        <f aca="false">K56*Parametros!$B$5/10000</f>
        <v>0.33</v>
      </c>
    </row>
    <row r="57" customFormat="false" ht="15" hidden="false" customHeight="true" outlineLevel="0" collapsed="false">
      <c r="A57" s="6" t="s">
        <v>148</v>
      </c>
      <c r="B57" s="6" t="s">
        <v>149</v>
      </c>
      <c r="C57" s="6" t="s">
        <v>144</v>
      </c>
      <c r="D57" s="6" t="s">
        <v>145</v>
      </c>
      <c r="E57" s="10" t="n">
        <v>2274</v>
      </c>
      <c r="F57" s="10" t="n">
        <v>83</v>
      </c>
      <c r="G57" s="11" t="n">
        <v>1.055</v>
      </c>
      <c r="H57" s="10" t="n">
        <f aca="false">E57*G57</f>
        <v>2399.07</v>
      </c>
      <c r="I57" s="12" t="n">
        <f aca="false">H57/SUM($H$2:$H$3093)</f>
        <v>0.000215169933182394</v>
      </c>
      <c r="J57" s="12" t="n">
        <f aca="false">F57/SUM($F$2:$F$3093)</f>
        <v>0.00015724015117788</v>
      </c>
      <c r="K57" s="10" t="n">
        <f aca="false">ROUND(Parametros!$B$3*((1-Parametros!$B$4)*I57+Parametros!$B$4*J57),0)</f>
        <v>22</v>
      </c>
      <c r="L57" s="13" t="n">
        <f aca="false">K57*Parametros!$B$5/10000</f>
        <v>0.66</v>
      </c>
    </row>
    <row r="58" customFormat="false" ht="15" hidden="false" customHeight="true" outlineLevel="0" collapsed="false">
      <c r="A58" s="6" t="s">
        <v>150</v>
      </c>
      <c r="B58" s="6" t="s">
        <v>151</v>
      </c>
      <c r="C58" s="6" t="s">
        <v>144</v>
      </c>
      <c r="D58" s="6" t="s">
        <v>145</v>
      </c>
      <c r="E58" s="10" t="n">
        <v>1849</v>
      </c>
      <c r="F58" s="10" t="n">
        <v>87</v>
      </c>
      <c r="G58" s="11" t="n">
        <v>1.055</v>
      </c>
      <c r="H58" s="10" t="n">
        <f aca="false">E58*G58</f>
        <v>1950.695</v>
      </c>
      <c r="I58" s="12" t="n">
        <f aca="false">H58/SUM($H$2:$H$3093)</f>
        <v>0.000174955675661498</v>
      </c>
      <c r="J58" s="12" t="n">
        <f aca="false">F58/SUM($F$2:$F$3093)</f>
        <v>0.000164817989788862</v>
      </c>
      <c r="K58" s="10" t="n">
        <f aca="false">ROUND(Parametros!$B$3*((1-Parametros!$B$4)*I58+Parametros!$B$4*J58),0)</f>
        <v>17</v>
      </c>
      <c r="L58" s="13" t="n">
        <f aca="false">K58*Parametros!$B$5/10000</f>
        <v>0.51</v>
      </c>
    </row>
    <row r="59" customFormat="false" ht="15" hidden="false" customHeight="true" outlineLevel="0" collapsed="false">
      <c r="A59" s="6" t="s">
        <v>152</v>
      </c>
      <c r="B59" s="6" t="s">
        <v>153</v>
      </c>
      <c r="C59" s="6" t="s">
        <v>144</v>
      </c>
      <c r="D59" s="6" t="s">
        <v>145</v>
      </c>
      <c r="E59" s="10" t="n">
        <v>4208</v>
      </c>
      <c r="F59" s="10" t="n">
        <v>190</v>
      </c>
      <c r="G59" s="11" t="n">
        <v>1.055</v>
      </c>
      <c r="H59" s="10" t="n">
        <f aca="false">E59*G59</f>
        <v>4439.44</v>
      </c>
      <c r="I59" s="12" t="n">
        <f aca="false">H59/SUM($H$2:$H$3093)</f>
        <v>0.000398168460348072</v>
      </c>
      <c r="J59" s="12" t="n">
        <f aca="false">F59/SUM($F$2:$F$3093)</f>
        <v>0.000359947334021654</v>
      </c>
      <c r="K59" s="10" t="n">
        <f aca="false">ROUND(Parametros!$B$3*((1-Parametros!$B$4)*I59+Parametros!$B$4*J59),0)</f>
        <v>40</v>
      </c>
      <c r="L59" s="13" t="n">
        <f aca="false">K59*Parametros!$B$5/10000</f>
        <v>1.2</v>
      </c>
    </row>
    <row r="60" customFormat="false" ht="15" hidden="false" customHeight="true" outlineLevel="0" collapsed="false">
      <c r="A60" s="6" t="s">
        <v>154</v>
      </c>
      <c r="B60" s="6" t="s">
        <v>155</v>
      </c>
      <c r="C60" s="6" t="s">
        <v>144</v>
      </c>
      <c r="D60" s="6" t="s">
        <v>145</v>
      </c>
      <c r="E60" s="10" t="n">
        <v>4784</v>
      </c>
      <c r="F60" s="10" t="n">
        <v>201</v>
      </c>
      <c r="G60" s="11" t="n">
        <v>1.055</v>
      </c>
      <c r="H60" s="10" t="n">
        <f aca="false">E60*G60</f>
        <v>5047.12</v>
      </c>
      <c r="I60" s="12" t="n">
        <f aca="false">H60/SUM($H$2:$H$3093)</f>
        <v>0.000452670607011686</v>
      </c>
      <c r="J60" s="12" t="n">
        <f aca="false">F60/SUM($F$2:$F$3093)</f>
        <v>0.000380786390201855</v>
      </c>
      <c r="K60" s="10" t="n">
        <f aca="false">ROUND(Parametros!$B$3*((1-Parametros!$B$4)*I60+Parametros!$B$4*J60),0)</f>
        <v>45</v>
      </c>
      <c r="L60" s="13" t="n">
        <f aca="false">K60*Parametros!$B$5/10000</f>
        <v>1.35</v>
      </c>
    </row>
    <row r="61" customFormat="false" ht="15" hidden="false" customHeight="true" outlineLevel="0" collapsed="false">
      <c r="A61" s="6" t="s">
        <v>156</v>
      </c>
      <c r="B61" s="6" t="s">
        <v>157</v>
      </c>
      <c r="C61" s="6" t="s">
        <v>158</v>
      </c>
      <c r="D61" s="6" t="s">
        <v>157</v>
      </c>
      <c r="E61" s="10" t="n">
        <v>10432</v>
      </c>
      <c r="F61" s="10" t="n">
        <v>519</v>
      </c>
      <c r="G61" s="11" t="n">
        <v>1.055</v>
      </c>
      <c r="H61" s="10" t="n">
        <f aca="false">E61*G61</f>
        <v>11005.76</v>
      </c>
      <c r="I61" s="12" t="n">
        <f aca="false">H61/SUM($H$2:$H$3093)</f>
        <v>0.000987094434018794</v>
      </c>
      <c r="J61" s="12" t="n">
        <f aca="false">F61/SUM($F$2:$F$3093)</f>
        <v>0.000983224559774938</v>
      </c>
      <c r="K61" s="10" t="n">
        <f aca="false">ROUND(Parametros!$B$3*((1-Parametros!$B$4)*I61+Parametros!$B$4*J61),0)</f>
        <v>99</v>
      </c>
      <c r="L61" s="13" t="n">
        <f aca="false">K61*Parametros!$B$5/10000</f>
        <v>2.97</v>
      </c>
    </row>
    <row r="62" customFormat="false" ht="15" hidden="false" customHeight="true" outlineLevel="0" collapsed="false">
      <c r="A62" s="6" t="s">
        <v>159</v>
      </c>
      <c r="B62" s="6" t="s">
        <v>160</v>
      </c>
      <c r="C62" s="6" t="s">
        <v>158</v>
      </c>
      <c r="D62" s="6" t="s">
        <v>157</v>
      </c>
      <c r="E62" s="10" t="n">
        <v>3127</v>
      </c>
      <c r="F62" s="10" t="n">
        <v>174</v>
      </c>
      <c r="G62" s="11" t="n">
        <v>1.055</v>
      </c>
      <c r="H62" s="10" t="n">
        <f aca="false">E62*G62</f>
        <v>3298.985</v>
      </c>
      <c r="I62" s="12" t="n">
        <f aca="false">H62/SUM($H$2:$H$3093)</f>
        <v>0.000295882313571393</v>
      </c>
      <c r="J62" s="12" t="n">
        <f aca="false">F62/SUM($F$2:$F$3093)</f>
        <v>0.000329635979577725</v>
      </c>
      <c r="K62" s="10" t="n">
        <f aca="false">ROUND(Parametros!$B$3*((1-Parametros!$B$4)*I62+Parametros!$B$4*J62),0)</f>
        <v>30</v>
      </c>
      <c r="L62" s="13" t="n">
        <f aca="false">K62*Parametros!$B$5/10000</f>
        <v>0.9</v>
      </c>
    </row>
    <row r="63" customFormat="false" ht="15" hidden="false" customHeight="true" outlineLevel="0" collapsed="false">
      <c r="A63" s="6" t="s">
        <v>161</v>
      </c>
      <c r="B63" s="6" t="s">
        <v>162</v>
      </c>
      <c r="C63" s="6" t="s">
        <v>158</v>
      </c>
      <c r="D63" s="6" t="s">
        <v>157</v>
      </c>
      <c r="E63" s="10" t="n">
        <v>6108</v>
      </c>
      <c r="F63" s="10" t="n">
        <v>366</v>
      </c>
      <c r="G63" s="11" t="n">
        <v>1.055</v>
      </c>
      <c r="H63" s="10" t="n">
        <f aca="false">E63*G63</f>
        <v>6443.94</v>
      </c>
      <c r="I63" s="12" t="n">
        <f aca="false">H63/SUM($H$2:$H$3093)</f>
        <v>0.000577949846912078</v>
      </c>
      <c r="J63" s="12" t="n">
        <f aca="false">F63/SUM($F$2:$F$3093)</f>
        <v>0.00069337223290487</v>
      </c>
      <c r="K63" s="10" t="n">
        <f aca="false">ROUND(Parametros!$B$3*((1-Parametros!$B$4)*I63+Parametros!$B$4*J63),0)</f>
        <v>58</v>
      </c>
      <c r="L63" s="13" t="n">
        <f aca="false">K63*Parametros!$B$5/10000</f>
        <v>1.74</v>
      </c>
    </row>
    <row r="64" customFormat="false" ht="15" hidden="false" customHeight="true" outlineLevel="0" collapsed="false">
      <c r="A64" s="6" t="s">
        <v>163</v>
      </c>
      <c r="B64" s="6" t="s">
        <v>164</v>
      </c>
      <c r="C64" s="6" t="s">
        <v>158</v>
      </c>
      <c r="D64" s="6" t="s">
        <v>157</v>
      </c>
      <c r="E64" s="10" t="n">
        <v>11376</v>
      </c>
      <c r="F64" s="10" t="n">
        <v>612</v>
      </c>
      <c r="G64" s="11" t="n">
        <v>1.055</v>
      </c>
      <c r="H64" s="10" t="n">
        <f aca="false">E64*G64</f>
        <v>12001.68</v>
      </c>
      <c r="I64" s="12" t="n">
        <f aca="false">H64/SUM($H$2:$H$3093)</f>
        <v>0.00107641739660638</v>
      </c>
      <c r="J64" s="12" t="n">
        <f aca="false">F64/SUM($F$2:$F$3093)</f>
        <v>0.00115940930748027</v>
      </c>
      <c r="K64" s="10" t="n">
        <f aca="false">ROUND(Parametros!$B$3*((1-Parametros!$B$4)*I64+Parametros!$B$4*J64),0)</f>
        <v>108</v>
      </c>
      <c r="L64" s="13" t="n">
        <f aca="false">K64*Parametros!$B$5/10000</f>
        <v>3.24</v>
      </c>
    </row>
    <row r="65" customFormat="false" ht="15" hidden="false" customHeight="true" outlineLevel="0" collapsed="false">
      <c r="A65" s="6" t="s">
        <v>165</v>
      </c>
      <c r="B65" s="6" t="s">
        <v>166</v>
      </c>
      <c r="C65" s="6" t="s">
        <v>167</v>
      </c>
      <c r="D65" s="6" t="s">
        <v>168</v>
      </c>
      <c r="E65" s="10" t="n">
        <v>5732</v>
      </c>
      <c r="F65" s="10" t="n">
        <v>204</v>
      </c>
      <c r="G65" s="11" t="n">
        <v>1.055</v>
      </c>
      <c r="H65" s="10" t="n">
        <f aca="false">E65*G65</f>
        <v>6047.26</v>
      </c>
      <c r="I65" s="12" t="n">
        <f aca="false">H65/SUM($H$2:$H$3093)</f>
        <v>0.000542372056728885</v>
      </c>
      <c r="J65" s="12" t="n">
        <f aca="false">F65/SUM($F$2:$F$3093)</f>
        <v>0.000386469769160091</v>
      </c>
      <c r="K65" s="10" t="n">
        <f aca="false">ROUND(Parametros!$B$3*((1-Parametros!$B$4)*I65+Parametros!$B$4*J65),0)</f>
        <v>54</v>
      </c>
      <c r="L65" s="13" t="n">
        <f aca="false">K65*Parametros!$B$5/10000</f>
        <v>1.62</v>
      </c>
    </row>
    <row r="66" customFormat="false" ht="15" hidden="false" customHeight="true" outlineLevel="0" collapsed="false">
      <c r="A66" s="6" t="s">
        <v>169</v>
      </c>
      <c r="B66" s="6" t="s">
        <v>170</v>
      </c>
      <c r="C66" s="6" t="s">
        <v>167</v>
      </c>
      <c r="D66" s="6" t="s">
        <v>168</v>
      </c>
      <c r="E66" s="10" t="n">
        <v>4232</v>
      </c>
      <c r="F66" s="10" t="n">
        <v>201</v>
      </c>
      <c r="G66" s="11" t="n">
        <v>1.055</v>
      </c>
      <c r="H66" s="10" t="n">
        <f aca="false">E66*G66</f>
        <v>4464.76</v>
      </c>
      <c r="I66" s="12" t="n">
        <f aca="false">H66/SUM($H$2:$H$3093)</f>
        <v>0.000400439383125722</v>
      </c>
      <c r="J66" s="12" t="n">
        <f aca="false">F66/SUM($F$2:$F$3093)</f>
        <v>0.000380786390201855</v>
      </c>
      <c r="K66" s="10" t="n">
        <f aca="false">ROUND(Parametros!$B$3*((1-Parametros!$B$4)*I66+Parametros!$B$4*J66),0)</f>
        <v>40</v>
      </c>
      <c r="L66" s="13" t="n">
        <f aca="false">K66*Parametros!$B$5/10000</f>
        <v>1.2</v>
      </c>
    </row>
    <row r="67" customFormat="false" ht="15" hidden="false" customHeight="true" outlineLevel="0" collapsed="false">
      <c r="A67" s="6" t="s">
        <v>171</v>
      </c>
      <c r="B67" s="6" t="s">
        <v>172</v>
      </c>
      <c r="C67" s="6" t="s">
        <v>167</v>
      </c>
      <c r="D67" s="6" t="s">
        <v>168</v>
      </c>
      <c r="E67" s="10" t="n">
        <v>3673</v>
      </c>
      <c r="F67" s="10" t="n">
        <v>137</v>
      </c>
      <c r="G67" s="11" t="n">
        <v>1.055</v>
      </c>
      <c r="H67" s="10" t="n">
        <f aca="false">E67*G67</f>
        <v>3875.015</v>
      </c>
      <c r="I67" s="12" t="n">
        <f aca="false">H67/SUM($H$2:$H$3093)</f>
        <v>0.000347545806762944</v>
      </c>
      <c r="J67" s="12" t="n">
        <f aca="false">F67/SUM($F$2:$F$3093)</f>
        <v>0.00025954097242614</v>
      </c>
      <c r="K67" s="10" t="n">
        <f aca="false">ROUND(Parametros!$B$3*((1-Parametros!$B$4)*I67+Parametros!$B$4*J67),0)</f>
        <v>35</v>
      </c>
      <c r="L67" s="13" t="n">
        <f aca="false">K67*Parametros!$B$5/10000</f>
        <v>1.05</v>
      </c>
    </row>
    <row r="68" customFormat="false" ht="15" hidden="false" customHeight="true" outlineLevel="0" collapsed="false">
      <c r="A68" s="6" t="s">
        <v>173</v>
      </c>
      <c r="B68" s="6" t="s">
        <v>174</v>
      </c>
      <c r="C68" s="6" t="s">
        <v>167</v>
      </c>
      <c r="D68" s="6" t="s">
        <v>168</v>
      </c>
      <c r="E68" s="10" t="n">
        <v>9903</v>
      </c>
      <c r="F68" s="10" t="n">
        <v>412</v>
      </c>
      <c r="G68" s="11" t="n">
        <v>1.055</v>
      </c>
      <c r="H68" s="10" t="n">
        <f aca="false">E68*G68</f>
        <v>10447.665</v>
      </c>
      <c r="I68" s="12" t="n">
        <f aca="false">H68/SUM($H$2:$H$3093)</f>
        <v>0.000937039511128078</v>
      </c>
      <c r="J68" s="12" t="n">
        <f aca="false">F68/SUM($F$2:$F$3093)</f>
        <v>0.000780517376931165</v>
      </c>
      <c r="K68" s="10" t="n">
        <f aca="false">ROUND(Parametros!$B$3*((1-Parametros!$B$4)*I68+Parametros!$B$4*J68),0)</f>
        <v>94</v>
      </c>
      <c r="L68" s="13" t="n">
        <f aca="false">K68*Parametros!$B$5/10000</f>
        <v>2.82</v>
      </c>
    </row>
    <row r="69" customFormat="false" ht="15" hidden="false" customHeight="true" outlineLevel="0" collapsed="false">
      <c r="A69" s="6" t="s">
        <v>175</v>
      </c>
      <c r="B69" s="6" t="s">
        <v>176</v>
      </c>
      <c r="C69" s="6" t="s">
        <v>167</v>
      </c>
      <c r="D69" s="6" t="s">
        <v>168</v>
      </c>
      <c r="E69" s="10" t="n">
        <v>2673</v>
      </c>
      <c r="F69" s="10" t="n">
        <v>80</v>
      </c>
      <c r="G69" s="11" t="n">
        <v>1.055</v>
      </c>
      <c r="H69" s="10" t="n">
        <f aca="false">E69*G69</f>
        <v>2820.015</v>
      </c>
      <c r="I69" s="12" t="n">
        <f aca="false">H69/SUM($H$2:$H$3093)</f>
        <v>0.000252924024360835</v>
      </c>
      <c r="J69" s="12" t="n">
        <f aca="false">F69/SUM($F$2:$F$3093)</f>
        <v>0.000151556772219644</v>
      </c>
      <c r="K69" s="10" t="n">
        <f aca="false">ROUND(Parametros!$B$3*((1-Parametros!$B$4)*I69+Parametros!$B$4*J69),0)</f>
        <v>25</v>
      </c>
      <c r="L69" s="13" t="n">
        <f aca="false">K69*Parametros!$B$5/10000</f>
        <v>0.75</v>
      </c>
    </row>
    <row r="70" customFormat="false" ht="15" hidden="false" customHeight="true" outlineLevel="0" collapsed="false">
      <c r="A70" s="6" t="s">
        <v>177</v>
      </c>
      <c r="B70" s="6" t="s">
        <v>178</v>
      </c>
      <c r="C70" s="6" t="s">
        <v>179</v>
      </c>
      <c r="D70" s="6" t="s">
        <v>180</v>
      </c>
      <c r="E70" s="10" t="n">
        <v>8181</v>
      </c>
      <c r="F70" s="10" t="n">
        <v>403</v>
      </c>
      <c r="G70" s="11" t="n">
        <v>1.055</v>
      </c>
      <c r="H70" s="10" t="n">
        <f aca="false">E70*G70</f>
        <v>8630.955</v>
      </c>
      <c r="I70" s="12" t="n">
        <f aca="false">H70/SUM($H$2:$H$3093)</f>
        <v>0.000774100801831648</v>
      </c>
      <c r="J70" s="12" t="n">
        <f aca="false">F70/SUM($F$2:$F$3093)</f>
        <v>0.000763467240056455</v>
      </c>
      <c r="K70" s="10" t="n">
        <f aca="false">ROUND(Parametros!$B$3*((1-Parametros!$B$4)*I70+Parametros!$B$4*J70),0)</f>
        <v>77</v>
      </c>
      <c r="L70" s="13" t="n">
        <f aca="false">K70*Parametros!$B$5/10000</f>
        <v>2.31</v>
      </c>
    </row>
    <row r="71" customFormat="false" ht="15" hidden="false" customHeight="true" outlineLevel="0" collapsed="false">
      <c r="A71" s="6" t="s">
        <v>181</v>
      </c>
      <c r="B71" s="6" t="s">
        <v>182</v>
      </c>
      <c r="C71" s="6" t="s">
        <v>179</v>
      </c>
      <c r="D71" s="6" t="s">
        <v>180</v>
      </c>
      <c r="E71" s="10" t="n">
        <v>6311</v>
      </c>
      <c r="F71" s="10" t="n">
        <v>285</v>
      </c>
      <c r="G71" s="11" t="n">
        <v>1.055</v>
      </c>
      <c r="H71" s="10" t="n">
        <f aca="false">E71*G71</f>
        <v>6658.105</v>
      </c>
      <c r="I71" s="12" t="n">
        <f aca="false">H71/SUM($H$2:$H$3093)</f>
        <v>0.000597158068739705</v>
      </c>
      <c r="J71" s="12" t="n">
        <f aca="false">F71/SUM($F$2:$F$3093)</f>
        <v>0.000539921001032481</v>
      </c>
      <c r="K71" s="10" t="n">
        <f aca="false">ROUND(Parametros!$B$3*((1-Parametros!$B$4)*I71+Parametros!$B$4*J71),0)</f>
        <v>60</v>
      </c>
      <c r="L71" s="13" t="n">
        <f aca="false">K71*Parametros!$B$5/10000</f>
        <v>1.8</v>
      </c>
    </row>
    <row r="72" customFormat="false" ht="15" hidden="false" customHeight="true" outlineLevel="0" collapsed="false">
      <c r="A72" s="6" t="s">
        <v>183</v>
      </c>
      <c r="B72" s="6" t="s">
        <v>184</v>
      </c>
      <c r="C72" s="6" t="s">
        <v>179</v>
      </c>
      <c r="D72" s="6" t="s">
        <v>180</v>
      </c>
      <c r="E72" s="10" t="n">
        <v>3315</v>
      </c>
      <c r="F72" s="10" t="n">
        <v>132</v>
      </c>
      <c r="G72" s="11" t="n">
        <v>1.055</v>
      </c>
      <c r="H72" s="10" t="n">
        <f aca="false">E72*G72</f>
        <v>3497.325</v>
      </c>
      <c r="I72" s="12" t="n">
        <f aca="false">H72/SUM($H$2:$H$3093)</f>
        <v>0.000313671208662989</v>
      </c>
      <c r="J72" s="12" t="n">
        <f aca="false">F72/SUM($F$2:$F$3093)</f>
        <v>0.000250068674162412</v>
      </c>
      <c r="K72" s="10" t="n">
        <f aca="false">ROUND(Parametros!$B$3*((1-Parametros!$B$4)*I72+Parametros!$B$4*J72),0)</f>
        <v>31</v>
      </c>
      <c r="L72" s="13" t="n">
        <f aca="false">K72*Parametros!$B$5/10000</f>
        <v>0.93</v>
      </c>
    </row>
    <row r="73" customFormat="false" ht="15" hidden="false" customHeight="true" outlineLevel="0" collapsed="false">
      <c r="A73" s="6" t="s">
        <v>185</v>
      </c>
      <c r="B73" s="6" t="s">
        <v>186</v>
      </c>
      <c r="C73" s="6" t="s">
        <v>179</v>
      </c>
      <c r="D73" s="6" t="s">
        <v>180</v>
      </c>
      <c r="E73" s="10" t="n">
        <v>7096</v>
      </c>
      <c r="F73" s="10" t="n">
        <v>359</v>
      </c>
      <c r="G73" s="11" t="n">
        <v>1.055</v>
      </c>
      <c r="H73" s="10" t="n">
        <f aca="false">E73*G73</f>
        <v>7486.28</v>
      </c>
      <c r="I73" s="12" t="n">
        <f aca="false">H73/SUM($H$2:$H$3093)</f>
        <v>0.00067143616792536</v>
      </c>
      <c r="J73" s="12" t="n">
        <f aca="false">F73/SUM($F$2:$F$3093)</f>
        <v>0.000680111015335651</v>
      </c>
      <c r="K73" s="10" t="n">
        <f aca="false">ROUND(Parametros!$B$3*((1-Parametros!$B$4)*I73+Parametros!$B$4*J73),0)</f>
        <v>67</v>
      </c>
      <c r="L73" s="13" t="n">
        <f aca="false">K73*Parametros!$B$5/10000</f>
        <v>2.01</v>
      </c>
    </row>
    <row r="74" customFormat="false" ht="15" hidden="false" customHeight="true" outlineLevel="0" collapsed="false">
      <c r="A74" s="6" t="s">
        <v>187</v>
      </c>
      <c r="B74" s="6" t="s">
        <v>143</v>
      </c>
      <c r="C74" s="6" t="s">
        <v>179</v>
      </c>
      <c r="D74" s="6" t="s">
        <v>180</v>
      </c>
      <c r="E74" s="10" t="n">
        <v>3433</v>
      </c>
      <c r="F74" s="10" t="n">
        <v>142</v>
      </c>
      <c r="G74" s="11" t="n">
        <v>1.055</v>
      </c>
      <c r="H74" s="10" t="n">
        <f aca="false">E74*G74</f>
        <v>3621.815</v>
      </c>
      <c r="I74" s="12" t="n">
        <f aca="false">H74/SUM($H$2:$H$3093)</f>
        <v>0.000324836578986438</v>
      </c>
      <c r="J74" s="12" t="n">
        <f aca="false">F74/SUM($F$2:$F$3093)</f>
        <v>0.000269013270689867</v>
      </c>
      <c r="K74" s="10" t="n">
        <f aca="false">ROUND(Parametros!$B$3*((1-Parametros!$B$4)*I74+Parametros!$B$4*J74),0)</f>
        <v>32</v>
      </c>
      <c r="L74" s="13" t="n">
        <f aca="false">K74*Parametros!$B$5/10000</f>
        <v>0.96</v>
      </c>
    </row>
    <row r="75" customFormat="false" ht="15" hidden="false" customHeight="true" outlineLevel="0" collapsed="false">
      <c r="A75" s="6" t="s">
        <v>188</v>
      </c>
      <c r="B75" s="6" t="s">
        <v>189</v>
      </c>
      <c r="C75" s="6" t="s">
        <v>179</v>
      </c>
      <c r="D75" s="6" t="s">
        <v>180</v>
      </c>
      <c r="E75" s="10" t="n">
        <v>8003</v>
      </c>
      <c r="F75" s="10" t="n">
        <v>452</v>
      </c>
      <c r="G75" s="11" t="n">
        <v>1.055</v>
      </c>
      <c r="H75" s="10" t="n">
        <f aca="false">E75*G75</f>
        <v>8443.165</v>
      </c>
      <c r="I75" s="12" t="n">
        <f aca="false">H75/SUM($H$2:$H$3093)</f>
        <v>0.000757258124564073</v>
      </c>
      <c r="J75" s="12" t="n">
        <f aca="false">F75/SUM($F$2:$F$3093)</f>
        <v>0.000856295763040987</v>
      </c>
      <c r="K75" s="10" t="n">
        <f aca="false">ROUND(Parametros!$B$3*((1-Parametros!$B$4)*I75+Parametros!$B$4*J75),0)</f>
        <v>76</v>
      </c>
      <c r="L75" s="13" t="n">
        <f aca="false">K75*Parametros!$B$5/10000</f>
        <v>2.28</v>
      </c>
    </row>
    <row r="76" customFormat="false" ht="15" hidden="false" customHeight="true" outlineLevel="0" collapsed="false">
      <c r="A76" s="6" t="s">
        <v>190</v>
      </c>
      <c r="B76" s="6" t="s">
        <v>191</v>
      </c>
      <c r="C76" s="6" t="s">
        <v>179</v>
      </c>
      <c r="D76" s="6" t="s">
        <v>180</v>
      </c>
      <c r="E76" s="10" t="n">
        <v>3594</v>
      </c>
      <c r="F76" s="10" t="n">
        <v>172</v>
      </c>
      <c r="G76" s="11" t="n">
        <v>1.055</v>
      </c>
      <c r="H76" s="10" t="n">
        <f aca="false">E76*G76</f>
        <v>3791.67</v>
      </c>
      <c r="I76" s="12" t="n">
        <f aca="false">H76/SUM($H$2:$H$3093)</f>
        <v>0.000340070685953177</v>
      </c>
      <c r="J76" s="12" t="n">
        <f aca="false">F76/SUM($F$2:$F$3093)</f>
        <v>0.000325847060272234</v>
      </c>
      <c r="K76" s="10" t="n">
        <f aca="false">ROUND(Parametros!$B$3*((1-Parametros!$B$4)*I76+Parametros!$B$4*J76),0)</f>
        <v>34</v>
      </c>
      <c r="L76" s="13" t="n">
        <f aca="false">K76*Parametros!$B$5/10000</f>
        <v>1.02</v>
      </c>
    </row>
    <row r="77" customFormat="false" ht="15" hidden="false" customHeight="true" outlineLevel="0" collapsed="false">
      <c r="A77" s="6" t="s">
        <v>192</v>
      </c>
      <c r="B77" s="6" t="s">
        <v>193</v>
      </c>
      <c r="C77" s="6" t="s">
        <v>179</v>
      </c>
      <c r="D77" s="6" t="s">
        <v>180</v>
      </c>
      <c r="E77" s="10" t="n">
        <v>7297</v>
      </c>
      <c r="F77" s="10" t="n">
        <v>355</v>
      </c>
      <c r="G77" s="11" t="n">
        <v>1.055</v>
      </c>
      <c r="H77" s="10" t="n">
        <f aca="false">E77*G77</f>
        <v>7698.335</v>
      </c>
      <c r="I77" s="12" t="n">
        <f aca="false">H77/SUM($H$2:$H$3093)</f>
        <v>0.000690455146188184</v>
      </c>
      <c r="J77" s="12" t="n">
        <f aca="false">F77/SUM($F$2:$F$3093)</f>
        <v>0.000672533176724669</v>
      </c>
      <c r="K77" s="10" t="n">
        <f aca="false">ROUND(Parametros!$B$3*((1-Parametros!$B$4)*I77+Parametros!$B$4*J77),0)</f>
        <v>69</v>
      </c>
      <c r="L77" s="13" t="n">
        <f aca="false">K77*Parametros!$B$5/10000</f>
        <v>2.07</v>
      </c>
    </row>
    <row r="78" customFormat="false" ht="15" hidden="false" customHeight="true" outlineLevel="0" collapsed="false">
      <c r="A78" s="6" t="s">
        <v>194</v>
      </c>
      <c r="B78" s="6" t="s">
        <v>195</v>
      </c>
      <c r="C78" s="6" t="s">
        <v>179</v>
      </c>
      <c r="D78" s="6" t="s">
        <v>180</v>
      </c>
      <c r="E78" s="10" t="n">
        <v>5723</v>
      </c>
      <c r="F78" s="10" t="n">
        <v>269</v>
      </c>
      <c r="G78" s="11" t="n">
        <v>1.055</v>
      </c>
      <c r="H78" s="10" t="n">
        <f aca="false">E78*G78</f>
        <v>6037.765</v>
      </c>
      <c r="I78" s="12" t="n">
        <f aca="false">H78/SUM($H$2:$H$3093)</f>
        <v>0.000541520460687266</v>
      </c>
      <c r="J78" s="12" t="n">
        <f aca="false">F78/SUM($F$2:$F$3093)</f>
        <v>0.000509609646588552</v>
      </c>
      <c r="K78" s="10" t="n">
        <f aca="false">ROUND(Parametros!$B$3*((1-Parametros!$B$4)*I78+Parametros!$B$4*J78),0)</f>
        <v>54</v>
      </c>
      <c r="L78" s="13" t="n">
        <f aca="false">K78*Parametros!$B$5/10000</f>
        <v>1.62</v>
      </c>
    </row>
    <row r="79" customFormat="false" ht="15" hidden="false" customHeight="true" outlineLevel="0" collapsed="false">
      <c r="A79" s="6" t="s">
        <v>196</v>
      </c>
      <c r="B79" s="6" t="s">
        <v>197</v>
      </c>
      <c r="C79" s="6" t="s">
        <v>179</v>
      </c>
      <c r="D79" s="6" t="s">
        <v>180</v>
      </c>
      <c r="E79" s="10" t="n">
        <v>3661</v>
      </c>
      <c r="F79" s="10" t="n">
        <v>171</v>
      </c>
      <c r="G79" s="11" t="n">
        <v>1.055</v>
      </c>
      <c r="H79" s="10" t="n">
        <f aca="false">E79*G79</f>
        <v>3862.355</v>
      </c>
      <c r="I79" s="12" t="n">
        <f aca="false">H79/SUM($H$2:$H$3093)</f>
        <v>0.000346410345374118</v>
      </c>
      <c r="J79" s="12" t="n">
        <f aca="false">F79/SUM($F$2:$F$3093)</f>
        <v>0.000323952600619488</v>
      </c>
      <c r="K79" s="10" t="n">
        <f aca="false">ROUND(Parametros!$B$3*((1-Parametros!$B$4)*I79+Parametros!$B$4*J79),0)</f>
        <v>35</v>
      </c>
      <c r="L79" s="13" t="n">
        <f aca="false">K79*Parametros!$B$5/10000</f>
        <v>1.05</v>
      </c>
    </row>
    <row r="80" customFormat="false" ht="15" hidden="false" customHeight="true" outlineLevel="0" collapsed="false">
      <c r="A80" s="6" t="s">
        <v>198</v>
      </c>
      <c r="B80" s="6" t="s">
        <v>199</v>
      </c>
      <c r="C80" s="6" t="s">
        <v>179</v>
      </c>
      <c r="D80" s="6" t="s">
        <v>180</v>
      </c>
      <c r="E80" s="10" t="n">
        <v>4775</v>
      </c>
      <c r="F80" s="10" t="n">
        <v>243</v>
      </c>
      <c r="G80" s="11" t="n">
        <v>1.055</v>
      </c>
      <c r="H80" s="10" t="n">
        <f aca="false">E80*G80</f>
        <v>5037.625</v>
      </c>
      <c r="I80" s="12" t="n">
        <f aca="false">H80/SUM($H$2:$H$3093)</f>
        <v>0.000451819010970067</v>
      </c>
      <c r="J80" s="12" t="n">
        <f aca="false">F80/SUM($F$2:$F$3093)</f>
        <v>0.000460353695617168</v>
      </c>
      <c r="K80" s="10" t="n">
        <f aca="false">ROUND(Parametros!$B$3*((1-Parametros!$B$4)*I80+Parametros!$B$4*J80),0)</f>
        <v>45</v>
      </c>
      <c r="L80" s="13" t="n">
        <f aca="false">K80*Parametros!$B$5/10000</f>
        <v>1.35</v>
      </c>
    </row>
    <row r="81" customFormat="false" ht="15" hidden="false" customHeight="true" outlineLevel="0" collapsed="false">
      <c r="A81" s="6" t="s">
        <v>200</v>
      </c>
      <c r="B81" s="6" t="s">
        <v>201</v>
      </c>
      <c r="C81" s="6" t="s">
        <v>179</v>
      </c>
      <c r="D81" s="6" t="s">
        <v>180</v>
      </c>
      <c r="E81" s="10" t="n">
        <v>4813</v>
      </c>
      <c r="F81" s="10" t="n">
        <v>229</v>
      </c>
      <c r="G81" s="11" t="n">
        <v>1.055</v>
      </c>
      <c r="H81" s="10" t="n">
        <f aca="false">E81*G81</f>
        <v>5077.715</v>
      </c>
      <c r="I81" s="12" t="n">
        <f aca="false">H81/SUM($H$2:$H$3093)</f>
        <v>0.000455414638701347</v>
      </c>
      <c r="J81" s="12" t="n">
        <f aca="false">F81/SUM($F$2:$F$3093)</f>
        <v>0.00043383126047873</v>
      </c>
      <c r="K81" s="10" t="n">
        <f aca="false">ROUND(Parametros!$B$3*((1-Parametros!$B$4)*I81+Parametros!$B$4*J81),0)</f>
        <v>46</v>
      </c>
      <c r="L81" s="13" t="n">
        <f aca="false">K81*Parametros!$B$5/10000</f>
        <v>1.38</v>
      </c>
    </row>
    <row r="82" customFormat="false" ht="15" hidden="false" customHeight="true" outlineLevel="0" collapsed="false">
      <c r="A82" s="6" t="s">
        <v>202</v>
      </c>
      <c r="B82" s="6" t="s">
        <v>203</v>
      </c>
      <c r="C82" s="6" t="s">
        <v>179</v>
      </c>
      <c r="D82" s="6" t="s">
        <v>180</v>
      </c>
      <c r="E82" s="10" t="n">
        <v>2739</v>
      </c>
      <c r="F82" s="10" t="n">
        <v>135</v>
      </c>
      <c r="G82" s="11" t="n">
        <v>1.055</v>
      </c>
      <c r="H82" s="10" t="n">
        <f aca="false">E82*G82</f>
        <v>2889.645</v>
      </c>
      <c r="I82" s="12" t="n">
        <f aca="false">H82/SUM($H$2:$H$3093)</f>
        <v>0.000259169061999375</v>
      </c>
      <c r="J82" s="12" t="n">
        <f aca="false">F82/SUM($F$2:$F$3093)</f>
        <v>0.000255752053120649</v>
      </c>
      <c r="K82" s="10" t="n">
        <f aca="false">ROUND(Parametros!$B$3*((1-Parametros!$B$4)*I82+Parametros!$B$4*J82),0)</f>
        <v>26</v>
      </c>
      <c r="L82" s="13" t="n">
        <f aca="false">K82*Parametros!$B$5/10000</f>
        <v>0.78</v>
      </c>
    </row>
    <row r="83" customFormat="false" ht="15" hidden="false" customHeight="true" outlineLevel="0" collapsed="false">
      <c r="A83" s="6" t="s">
        <v>204</v>
      </c>
      <c r="B83" s="6" t="s">
        <v>205</v>
      </c>
      <c r="C83" s="6" t="s">
        <v>179</v>
      </c>
      <c r="D83" s="6" t="s">
        <v>180</v>
      </c>
      <c r="E83" s="10" t="n">
        <v>3474</v>
      </c>
      <c r="F83" s="10" t="n">
        <v>156</v>
      </c>
      <c r="G83" s="11" t="n">
        <v>1.055</v>
      </c>
      <c r="H83" s="10" t="n">
        <f aca="false">E83*G83</f>
        <v>3665.07</v>
      </c>
      <c r="I83" s="12" t="n">
        <f aca="false">H83/SUM($H$2:$H$3093)</f>
        <v>0.000328716072064924</v>
      </c>
      <c r="J83" s="12" t="n">
        <f aca="false">F83/SUM($F$2:$F$3093)</f>
        <v>0.000295535705828305</v>
      </c>
      <c r="K83" s="10" t="n">
        <f aca="false">ROUND(Parametros!$B$3*((1-Parametros!$B$4)*I83+Parametros!$B$4*J83),0)</f>
        <v>33</v>
      </c>
      <c r="L83" s="13" t="n">
        <f aca="false">K83*Parametros!$B$5/10000</f>
        <v>0.99</v>
      </c>
    </row>
    <row r="84" customFormat="false" ht="15" hidden="false" customHeight="true" outlineLevel="0" collapsed="false">
      <c r="A84" s="6" t="s">
        <v>206</v>
      </c>
      <c r="B84" s="6" t="s">
        <v>207</v>
      </c>
      <c r="C84" s="6" t="s">
        <v>179</v>
      </c>
      <c r="D84" s="6" t="s">
        <v>180</v>
      </c>
      <c r="E84" s="10" t="n">
        <v>4747</v>
      </c>
      <c r="F84" s="10" t="n">
        <v>234</v>
      </c>
      <c r="G84" s="11" t="n">
        <v>1.055</v>
      </c>
      <c r="H84" s="10" t="n">
        <f aca="false">E84*G84</f>
        <v>5008.085</v>
      </c>
      <c r="I84" s="12" t="n">
        <f aca="false">H84/SUM($H$2:$H$3093)</f>
        <v>0.000449169601062808</v>
      </c>
      <c r="J84" s="12" t="n">
        <f aca="false">F84/SUM($F$2:$F$3093)</f>
        <v>0.000443303558742458</v>
      </c>
      <c r="K84" s="10" t="n">
        <f aca="false">ROUND(Parametros!$B$3*((1-Parametros!$B$4)*I84+Parametros!$B$4*J84),0)</f>
        <v>45</v>
      </c>
      <c r="L84" s="13" t="n">
        <f aca="false">K84*Parametros!$B$5/10000</f>
        <v>1.35</v>
      </c>
    </row>
    <row r="85" customFormat="false" ht="15" hidden="false" customHeight="true" outlineLevel="0" collapsed="false">
      <c r="A85" s="6" t="s">
        <v>208</v>
      </c>
      <c r="B85" s="6" t="s">
        <v>209</v>
      </c>
      <c r="C85" s="6" t="s">
        <v>179</v>
      </c>
      <c r="D85" s="6" t="s">
        <v>180</v>
      </c>
      <c r="E85" s="10" t="n">
        <v>11026</v>
      </c>
      <c r="F85" s="10" t="n">
        <v>483</v>
      </c>
      <c r="G85" s="11" t="n">
        <v>1.055</v>
      </c>
      <c r="H85" s="10" t="n">
        <f aca="false">E85*G85</f>
        <v>11632.43</v>
      </c>
      <c r="I85" s="12" t="n">
        <f aca="false">H85/SUM($H$2:$H$3093)</f>
        <v>0.00104329977276565</v>
      </c>
      <c r="J85" s="12" t="n">
        <f aca="false">F85/SUM($F$2:$F$3093)</f>
        <v>0.000915024012276099</v>
      </c>
      <c r="K85" s="10" t="n">
        <f aca="false">ROUND(Parametros!$B$3*((1-Parametros!$B$4)*I85+Parametros!$B$4*J85),0)</f>
        <v>104</v>
      </c>
      <c r="L85" s="13" t="n">
        <f aca="false">K85*Parametros!$B$5/10000</f>
        <v>3.12</v>
      </c>
    </row>
    <row r="86" customFormat="false" ht="15" hidden="false" customHeight="true" outlineLevel="0" collapsed="false">
      <c r="A86" s="6" t="s">
        <v>210</v>
      </c>
      <c r="B86" s="6" t="s">
        <v>211</v>
      </c>
      <c r="C86" s="6" t="s">
        <v>179</v>
      </c>
      <c r="D86" s="6" t="s">
        <v>180</v>
      </c>
      <c r="E86" s="10" t="n">
        <v>3688</v>
      </c>
      <c r="F86" s="10" t="n">
        <v>158</v>
      </c>
      <c r="G86" s="11" t="n">
        <v>1.055</v>
      </c>
      <c r="H86" s="10" t="n">
        <f aca="false">E86*G86</f>
        <v>3890.84</v>
      </c>
      <c r="I86" s="12" t="n">
        <f aca="false">H86/SUM($H$2:$H$3093)</f>
        <v>0.000348965133498975</v>
      </c>
      <c r="J86" s="12" t="n">
        <f aca="false">F86/SUM($F$2:$F$3093)</f>
        <v>0.000299324625133796</v>
      </c>
      <c r="K86" s="10" t="n">
        <f aca="false">ROUND(Parametros!$B$3*((1-Parametros!$B$4)*I86+Parametros!$B$4*J86),0)</f>
        <v>35</v>
      </c>
      <c r="L86" s="13" t="n">
        <f aca="false">K86*Parametros!$B$5/10000</f>
        <v>1.05</v>
      </c>
    </row>
    <row r="87" customFormat="false" ht="15" hidden="false" customHeight="true" outlineLevel="0" collapsed="false">
      <c r="A87" s="6" t="s">
        <v>212</v>
      </c>
      <c r="B87" s="6" t="s">
        <v>213</v>
      </c>
      <c r="C87" s="6" t="s">
        <v>179</v>
      </c>
      <c r="D87" s="6" t="s">
        <v>180</v>
      </c>
      <c r="E87" s="10" t="n">
        <v>8882</v>
      </c>
      <c r="F87" s="10" t="n">
        <v>425</v>
      </c>
      <c r="G87" s="11" t="n">
        <v>1.055</v>
      </c>
      <c r="H87" s="10" t="n">
        <f aca="false">E87*G87</f>
        <v>9370.51</v>
      </c>
      <c r="I87" s="12" t="n">
        <f aca="false">H87/SUM($H$2:$H$3093)</f>
        <v>0.000840430671295526</v>
      </c>
      <c r="J87" s="12" t="n">
        <f aca="false">F87/SUM($F$2:$F$3093)</f>
        <v>0.000805145352416857</v>
      </c>
      <c r="K87" s="10" t="n">
        <f aca="false">ROUND(Parametros!$B$3*((1-Parametros!$B$4)*I87+Parametros!$B$4*J87),0)</f>
        <v>84</v>
      </c>
      <c r="L87" s="13" t="n">
        <f aca="false">K87*Parametros!$B$5/10000</f>
        <v>2.52</v>
      </c>
    </row>
    <row r="88" customFormat="false" ht="15" hidden="false" customHeight="true" outlineLevel="0" collapsed="false">
      <c r="A88" s="6" t="s">
        <v>214</v>
      </c>
      <c r="B88" s="6" t="s">
        <v>215</v>
      </c>
      <c r="C88" s="6" t="s">
        <v>179</v>
      </c>
      <c r="D88" s="6" t="s">
        <v>180</v>
      </c>
      <c r="E88" s="10" t="n">
        <v>9647</v>
      </c>
      <c r="F88" s="10" t="n">
        <v>469</v>
      </c>
      <c r="G88" s="11" t="n">
        <v>1.055</v>
      </c>
      <c r="H88" s="10" t="n">
        <f aca="false">E88*G88</f>
        <v>10177.585</v>
      </c>
      <c r="I88" s="12" t="n">
        <f aca="false">H88/SUM($H$2:$H$3093)</f>
        <v>0.000912816334833139</v>
      </c>
      <c r="J88" s="12" t="n">
        <f aca="false">F88/SUM($F$2:$F$3093)</f>
        <v>0.000888501577137661</v>
      </c>
      <c r="K88" s="10" t="n">
        <f aca="false">ROUND(Parametros!$B$3*((1-Parametros!$B$4)*I88+Parametros!$B$4*J88),0)</f>
        <v>91</v>
      </c>
      <c r="L88" s="13" t="n">
        <f aca="false">K88*Parametros!$B$5/10000</f>
        <v>2.73</v>
      </c>
    </row>
    <row r="89" customFormat="false" ht="15" hidden="false" customHeight="true" outlineLevel="0" collapsed="false">
      <c r="A89" s="6" t="s">
        <v>216</v>
      </c>
      <c r="B89" s="6" t="s">
        <v>217</v>
      </c>
      <c r="C89" s="6" t="s">
        <v>179</v>
      </c>
      <c r="D89" s="6" t="s">
        <v>180</v>
      </c>
      <c r="E89" s="10" t="n">
        <v>19788</v>
      </c>
      <c r="F89" s="10" t="n">
        <v>771</v>
      </c>
      <c r="G89" s="11" t="n">
        <v>1.055</v>
      </c>
      <c r="H89" s="10" t="n">
        <f aca="false">E89*G89</f>
        <v>20876.34</v>
      </c>
      <c r="I89" s="12" t="n">
        <f aca="false">H89/SUM($H$2:$H$3093)</f>
        <v>0.00187237583017292</v>
      </c>
      <c r="J89" s="12" t="n">
        <f aca="false">F89/SUM($F$2:$F$3093)</f>
        <v>0.00146062839226682</v>
      </c>
      <c r="K89" s="10" t="n">
        <f aca="false">ROUND(Parametros!$B$3*((1-Parametros!$B$4)*I89+Parametros!$B$4*J89),0)</f>
        <v>187</v>
      </c>
      <c r="L89" s="13" t="n">
        <f aca="false">K89*Parametros!$B$5/10000</f>
        <v>5.61</v>
      </c>
    </row>
    <row r="90" customFormat="false" ht="15" hidden="false" customHeight="true" outlineLevel="0" collapsed="false">
      <c r="A90" s="6" t="s">
        <v>218</v>
      </c>
      <c r="B90" s="6" t="s">
        <v>219</v>
      </c>
      <c r="C90" s="6" t="s">
        <v>179</v>
      </c>
      <c r="D90" s="6" t="s">
        <v>180</v>
      </c>
      <c r="E90" s="10" t="n">
        <v>6481</v>
      </c>
      <c r="F90" s="10" t="n">
        <v>307</v>
      </c>
      <c r="G90" s="11" t="n">
        <v>1.055</v>
      </c>
      <c r="H90" s="10" t="n">
        <f aca="false">E90*G90</f>
        <v>6837.455</v>
      </c>
      <c r="I90" s="12" t="n">
        <f aca="false">H90/SUM($H$2:$H$3093)</f>
        <v>0.000613243771748064</v>
      </c>
      <c r="J90" s="12" t="n">
        <f aca="false">F90/SUM($F$2:$F$3093)</f>
        <v>0.000581599113392883</v>
      </c>
      <c r="K90" s="10" t="n">
        <f aca="false">ROUND(Parametros!$B$3*((1-Parametros!$B$4)*I90+Parametros!$B$4*J90),0)</f>
        <v>61</v>
      </c>
      <c r="L90" s="13" t="n">
        <f aca="false">K90*Parametros!$B$5/10000</f>
        <v>1.83</v>
      </c>
    </row>
    <row r="91" customFormat="false" ht="15" hidden="false" customHeight="true" outlineLevel="0" collapsed="false">
      <c r="A91" s="6" t="s">
        <v>220</v>
      </c>
      <c r="B91" s="6" t="s">
        <v>221</v>
      </c>
      <c r="C91" s="6" t="s">
        <v>222</v>
      </c>
      <c r="D91" s="6" t="s">
        <v>223</v>
      </c>
      <c r="E91" s="10" t="n">
        <v>5318</v>
      </c>
      <c r="F91" s="10" t="n">
        <v>210</v>
      </c>
      <c r="G91" s="11" t="n">
        <v>1.055</v>
      </c>
      <c r="H91" s="10" t="n">
        <f aca="false">E91*G91</f>
        <v>5610.49</v>
      </c>
      <c r="I91" s="12" t="n">
        <f aca="false">H91/SUM($H$2:$H$3093)</f>
        <v>0.000503198638814412</v>
      </c>
      <c r="J91" s="12" t="n">
        <f aca="false">F91/SUM($F$2:$F$3093)</f>
        <v>0.000397836527076565</v>
      </c>
      <c r="K91" s="10" t="n">
        <f aca="false">ROUND(Parametros!$B$3*((1-Parametros!$B$4)*I91+Parametros!$B$4*J91),0)</f>
        <v>50</v>
      </c>
      <c r="L91" s="13" t="n">
        <f aca="false">K91*Parametros!$B$5/10000</f>
        <v>1.5</v>
      </c>
    </row>
    <row r="92" customFormat="false" ht="15" hidden="false" customHeight="true" outlineLevel="0" collapsed="false">
      <c r="A92" s="6" t="s">
        <v>224</v>
      </c>
      <c r="B92" s="6" t="s">
        <v>225</v>
      </c>
      <c r="C92" s="6" t="s">
        <v>222</v>
      </c>
      <c r="D92" s="6" t="s">
        <v>223</v>
      </c>
      <c r="E92" s="10" t="n">
        <v>15551</v>
      </c>
      <c r="F92" s="10" t="n">
        <v>741</v>
      </c>
      <c r="G92" s="11" t="n">
        <v>1.055</v>
      </c>
      <c r="H92" s="10" t="n">
        <f aca="false">E92*G92</f>
        <v>16406.305</v>
      </c>
      <c r="I92" s="12" t="n">
        <f aca="false">H92/SUM($H$2:$H$3093)</f>
        <v>0.00147146333813519</v>
      </c>
      <c r="J92" s="12" t="n">
        <f aca="false">F92/SUM($F$2:$F$3093)</f>
        <v>0.00140379460268445</v>
      </c>
      <c r="K92" s="10" t="n">
        <f aca="false">ROUND(Parametros!$B$3*((1-Parametros!$B$4)*I92+Parametros!$B$4*J92),0)</f>
        <v>147</v>
      </c>
      <c r="L92" s="13" t="n">
        <f aca="false">K92*Parametros!$B$5/10000</f>
        <v>4.41</v>
      </c>
    </row>
    <row r="93" customFormat="false" ht="15" hidden="false" customHeight="true" outlineLevel="0" collapsed="false">
      <c r="A93" s="6" t="s">
        <v>226</v>
      </c>
      <c r="B93" s="6" t="s">
        <v>227</v>
      </c>
      <c r="C93" s="6" t="s">
        <v>222</v>
      </c>
      <c r="D93" s="6" t="s">
        <v>223</v>
      </c>
      <c r="E93" s="10" t="n">
        <v>1691</v>
      </c>
      <c r="F93" s="10" t="n">
        <v>70</v>
      </c>
      <c r="G93" s="11" t="n">
        <v>1.055</v>
      </c>
      <c r="H93" s="10" t="n">
        <f aca="false">E93*G93</f>
        <v>1784.005</v>
      </c>
      <c r="I93" s="12" t="n">
        <f aca="false">H93/SUM($H$2:$H$3093)</f>
        <v>0.000160005434041965</v>
      </c>
      <c r="J93" s="12" t="n">
        <f aca="false">F93/SUM($F$2:$F$3093)</f>
        <v>0.000132612175692188</v>
      </c>
      <c r="K93" s="10" t="n">
        <f aca="false">ROUND(Parametros!$B$3*((1-Parametros!$B$4)*I93+Parametros!$B$4*J93),0)</f>
        <v>16</v>
      </c>
      <c r="L93" s="13" t="n">
        <f aca="false">K93*Parametros!$B$5/10000</f>
        <v>0.48</v>
      </c>
    </row>
    <row r="94" customFormat="false" ht="15" hidden="false" customHeight="true" outlineLevel="0" collapsed="false">
      <c r="A94" s="6" t="s">
        <v>228</v>
      </c>
      <c r="B94" s="6" t="s">
        <v>229</v>
      </c>
      <c r="C94" s="6" t="s">
        <v>222</v>
      </c>
      <c r="D94" s="6" t="s">
        <v>223</v>
      </c>
      <c r="E94" s="10" t="n">
        <v>16675</v>
      </c>
      <c r="F94" s="10" t="n">
        <v>587</v>
      </c>
      <c r="G94" s="11" t="n">
        <v>1.055</v>
      </c>
      <c r="H94" s="10" t="n">
        <f aca="false">E94*G94</f>
        <v>17592.125</v>
      </c>
      <c r="I94" s="12" t="n">
        <f aca="false">H94/SUM($H$2:$H$3093)</f>
        <v>0.00157781822155516</v>
      </c>
      <c r="J94" s="12" t="n">
        <f aca="false">F94/SUM($F$2:$F$3093)</f>
        <v>0.00111204781616164</v>
      </c>
      <c r="K94" s="10" t="n">
        <f aca="false">ROUND(Parametros!$B$3*((1-Parametros!$B$4)*I94+Parametros!$B$4*J94),0)</f>
        <v>158</v>
      </c>
      <c r="L94" s="13" t="n">
        <f aca="false">K94*Parametros!$B$5/10000</f>
        <v>4.74</v>
      </c>
    </row>
    <row r="95" customFormat="false" ht="15" hidden="false" customHeight="true" outlineLevel="0" collapsed="false">
      <c r="A95" s="6" t="s">
        <v>230</v>
      </c>
      <c r="B95" s="6" t="s">
        <v>231</v>
      </c>
      <c r="C95" s="6" t="s">
        <v>232</v>
      </c>
      <c r="D95" s="6" t="s">
        <v>233</v>
      </c>
      <c r="E95" s="10" t="n">
        <v>2090</v>
      </c>
      <c r="F95" s="10" t="n">
        <v>39</v>
      </c>
      <c r="G95" s="11" t="n">
        <v>1.055</v>
      </c>
      <c r="H95" s="10" t="n">
        <f aca="false">E95*G95</f>
        <v>2204.95</v>
      </c>
      <c r="I95" s="12" t="n">
        <f aca="false">H95/SUM($H$2:$H$3093)</f>
        <v>0.000197759525220406</v>
      </c>
      <c r="J95" s="12" t="n">
        <f aca="false">F95/SUM($F$2:$F$3093)</f>
        <v>7.38839264570763E-005</v>
      </c>
      <c r="K95" s="10" t="n">
        <f aca="false">ROUND(Parametros!$B$3*((1-Parametros!$B$4)*I95+Parametros!$B$4*J95),0)</f>
        <v>20</v>
      </c>
      <c r="L95" s="13" t="n">
        <f aca="false">K95*Parametros!$B$5/10000</f>
        <v>0.6</v>
      </c>
    </row>
    <row r="96" customFormat="false" ht="15" hidden="false" customHeight="true" outlineLevel="0" collapsed="false">
      <c r="A96" s="6" t="s">
        <v>234</v>
      </c>
      <c r="B96" s="6" t="s">
        <v>235</v>
      </c>
      <c r="C96" s="6" t="s">
        <v>232</v>
      </c>
      <c r="D96" s="6" t="s">
        <v>233</v>
      </c>
      <c r="E96" s="10" t="n">
        <v>3073</v>
      </c>
      <c r="F96" s="10" t="n">
        <v>70</v>
      </c>
      <c r="G96" s="11" t="n">
        <v>1.055</v>
      </c>
      <c r="H96" s="10" t="n">
        <f aca="false">E96*G96</f>
        <v>3242.015</v>
      </c>
      <c r="I96" s="12" t="n">
        <f aca="false">H96/SUM($H$2:$H$3093)</f>
        <v>0.000290772737321679</v>
      </c>
      <c r="J96" s="12" t="n">
        <f aca="false">F96/SUM($F$2:$F$3093)</f>
        <v>0.000132612175692188</v>
      </c>
      <c r="K96" s="10" t="n">
        <f aca="false">ROUND(Parametros!$B$3*((1-Parametros!$B$4)*I96+Parametros!$B$4*J96),0)</f>
        <v>29</v>
      </c>
      <c r="L96" s="13" t="n">
        <f aca="false">K96*Parametros!$B$5/10000</f>
        <v>0.87</v>
      </c>
    </row>
    <row r="97" customFormat="false" ht="15" hidden="false" customHeight="true" outlineLevel="0" collapsed="false">
      <c r="A97" s="6" t="s">
        <v>236</v>
      </c>
      <c r="B97" s="6" t="s">
        <v>237</v>
      </c>
      <c r="C97" s="6" t="s">
        <v>232</v>
      </c>
      <c r="D97" s="6" t="s">
        <v>233</v>
      </c>
      <c r="E97" s="10" t="n">
        <v>2276</v>
      </c>
      <c r="F97" s="10" t="n">
        <v>58</v>
      </c>
      <c r="G97" s="11" t="n">
        <v>1.055</v>
      </c>
      <c r="H97" s="10" t="n">
        <f aca="false">E97*G97</f>
        <v>2401.18</v>
      </c>
      <c r="I97" s="12" t="n">
        <f aca="false">H97/SUM($H$2:$H$3093)</f>
        <v>0.000215359176747198</v>
      </c>
      <c r="J97" s="12" t="n">
        <f aca="false">F97/SUM($F$2:$F$3093)</f>
        <v>0.000109878659859242</v>
      </c>
      <c r="K97" s="10" t="n">
        <f aca="false">ROUND(Parametros!$B$3*((1-Parametros!$B$4)*I97+Parametros!$B$4*J97),0)</f>
        <v>22</v>
      </c>
      <c r="L97" s="13" t="n">
        <f aca="false">K97*Parametros!$B$5/10000</f>
        <v>0.66</v>
      </c>
    </row>
    <row r="98" customFormat="false" ht="15" hidden="false" customHeight="true" outlineLevel="0" collapsed="false">
      <c r="A98" s="6" t="s">
        <v>238</v>
      </c>
      <c r="B98" s="6" t="s">
        <v>239</v>
      </c>
      <c r="C98" s="6" t="s">
        <v>232</v>
      </c>
      <c r="D98" s="6" t="s">
        <v>233</v>
      </c>
      <c r="E98" s="10" t="n">
        <v>3858</v>
      </c>
      <c r="F98" s="10" t="n">
        <v>100</v>
      </c>
      <c r="G98" s="11" t="n">
        <v>1.055</v>
      </c>
      <c r="H98" s="10" t="n">
        <f aca="false">E98*G98</f>
        <v>4070.19</v>
      </c>
      <c r="I98" s="12" t="n">
        <f aca="false">H98/SUM($H$2:$H$3093)</f>
        <v>0.000365050836507334</v>
      </c>
      <c r="J98" s="12" t="n">
        <f aca="false">F98/SUM($F$2:$F$3093)</f>
        <v>0.000189445965274555</v>
      </c>
      <c r="K98" s="10" t="n">
        <f aca="false">ROUND(Parametros!$B$3*((1-Parametros!$B$4)*I98+Parametros!$B$4*J98),0)</f>
        <v>37</v>
      </c>
      <c r="L98" s="13" t="n">
        <f aca="false">K98*Parametros!$B$5/10000</f>
        <v>1.11</v>
      </c>
    </row>
    <row r="99" customFormat="false" ht="15" hidden="false" customHeight="true" outlineLevel="0" collapsed="false">
      <c r="A99" s="6" t="s">
        <v>240</v>
      </c>
      <c r="B99" s="6" t="s">
        <v>241</v>
      </c>
      <c r="C99" s="6" t="s">
        <v>232</v>
      </c>
      <c r="D99" s="6" t="s">
        <v>233</v>
      </c>
      <c r="E99" s="10" t="n">
        <v>1678</v>
      </c>
      <c r="F99" s="10" t="n">
        <v>30</v>
      </c>
      <c r="G99" s="11" t="n">
        <v>1.055</v>
      </c>
      <c r="H99" s="10" t="n">
        <f aca="false">E99*G99</f>
        <v>1770.29</v>
      </c>
      <c r="I99" s="12" t="n">
        <f aca="false">H99/SUM($H$2:$H$3093)</f>
        <v>0.000158775350870738</v>
      </c>
      <c r="J99" s="12" t="n">
        <f aca="false">F99/SUM($F$2:$F$3093)</f>
        <v>5.68337895823664E-005</v>
      </c>
      <c r="K99" s="10" t="n">
        <f aca="false">ROUND(Parametros!$B$3*((1-Parametros!$B$4)*I99+Parametros!$B$4*J99),0)</f>
        <v>16</v>
      </c>
      <c r="L99" s="13" t="n">
        <f aca="false">K99*Parametros!$B$5/10000</f>
        <v>0.48</v>
      </c>
    </row>
    <row r="100" customFormat="false" ht="15" hidden="false" customHeight="true" outlineLevel="0" collapsed="false">
      <c r="A100" s="6" t="s">
        <v>242</v>
      </c>
      <c r="B100" s="6" t="s">
        <v>243</v>
      </c>
      <c r="C100" s="6" t="s">
        <v>232</v>
      </c>
      <c r="D100" s="6" t="s">
        <v>233</v>
      </c>
      <c r="E100" s="10" t="n">
        <v>6373</v>
      </c>
      <c r="F100" s="10" t="n">
        <v>178</v>
      </c>
      <c r="G100" s="11" t="n">
        <v>1.055</v>
      </c>
      <c r="H100" s="10" t="n">
        <f aca="false">E100*G100</f>
        <v>6723.515</v>
      </c>
      <c r="I100" s="12" t="n">
        <f aca="false">H100/SUM($H$2:$H$3093)</f>
        <v>0.000603024619248636</v>
      </c>
      <c r="J100" s="12" t="n">
        <f aca="false">F100/SUM($F$2:$F$3093)</f>
        <v>0.000337213818188707</v>
      </c>
      <c r="K100" s="10" t="n">
        <f aca="false">ROUND(Parametros!$B$3*((1-Parametros!$B$4)*I100+Parametros!$B$4*J100),0)</f>
        <v>60</v>
      </c>
      <c r="L100" s="13" t="n">
        <f aca="false">K100*Parametros!$B$5/10000</f>
        <v>1.8</v>
      </c>
    </row>
    <row r="101" customFormat="false" ht="15" hidden="false" customHeight="true" outlineLevel="0" collapsed="false">
      <c r="A101" s="6" t="s">
        <v>244</v>
      </c>
      <c r="B101" s="6" t="s">
        <v>245</v>
      </c>
      <c r="C101" s="6" t="s">
        <v>246</v>
      </c>
      <c r="D101" s="6" t="s">
        <v>247</v>
      </c>
      <c r="E101" s="10" t="n">
        <v>2497</v>
      </c>
      <c r="F101" s="10" t="n">
        <v>108</v>
      </c>
      <c r="G101" s="11" t="n">
        <v>1.055</v>
      </c>
      <c r="H101" s="10" t="n">
        <f aca="false">E101*G101</f>
        <v>2634.335</v>
      </c>
      <c r="I101" s="12" t="n">
        <f aca="false">H101/SUM($H$2:$H$3093)</f>
        <v>0.000236270590658064</v>
      </c>
      <c r="J101" s="12" t="n">
        <f aca="false">F101/SUM($F$2:$F$3093)</f>
        <v>0.000204601642496519</v>
      </c>
      <c r="K101" s="10" t="n">
        <f aca="false">ROUND(Parametros!$B$3*((1-Parametros!$B$4)*I101+Parametros!$B$4*J101),0)</f>
        <v>24</v>
      </c>
      <c r="L101" s="13" t="n">
        <f aca="false">K101*Parametros!$B$5/10000</f>
        <v>0.72</v>
      </c>
    </row>
    <row r="102" customFormat="false" ht="15" hidden="false" customHeight="true" outlineLevel="0" collapsed="false">
      <c r="A102" s="6" t="s">
        <v>248</v>
      </c>
      <c r="B102" s="6" t="s">
        <v>249</v>
      </c>
      <c r="C102" s="6" t="s">
        <v>246</v>
      </c>
      <c r="D102" s="6" t="s">
        <v>247</v>
      </c>
      <c r="E102" s="10" t="n">
        <v>1568</v>
      </c>
      <c r="F102" s="10" t="n">
        <v>70</v>
      </c>
      <c r="G102" s="11" t="n">
        <v>1.055</v>
      </c>
      <c r="H102" s="10" t="n">
        <f aca="false">E102*G102</f>
        <v>1654.24</v>
      </c>
      <c r="I102" s="12" t="n">
        <f aca="false">H102/SUM($H$2:$H$3093)</f>
        <v>0.000148366954806506</v>
      </c>
      <c r="J102" s="12" t="n">
        <f aca="false">F102/SUM($F$2:$F$3093)</f>
        <v>0.000132612175692188</v>
      </c>
      <c r="K102" s="10" t="n">
        <f aca="false">ROUND(Parametros!$B$3*((1-Parametros!$B$4)*I102+Parametros!$B$4*J102),0)</f>
        <v>15</v>
      </c>
      <c r="L102" s="13" t="n">
        <f aca="false">K102*Parametros!$B$5/10000</f>
        <v>0.45</v>
      </c>
    </row>
    <row r="103" customFormat="false" ht="15" hidden="false" customHeight="true" outlineLevel="0" collapsed="false">
      <c r="A103" s="6" t="s">
        <v>250</v>
      </c>
      <c r="B103" s="6" t="s">
        <v>247</v>
      </c>
      <c r="C103" s="6" t="s">
        <v>246</v>
      </c>
      <c r="D103" s="6" t="s">
        <v>247</v>
      </c>
      <c r="E103" s="10" t="n">
        <v>3503</v>
      </c>
      <c r="F103" s="10" t="n">
        <v>122</v>
      </c>
      <c r="G103" s="11" t="n">
        <v>1.055</v>
      </c>
      <c r="H103" s="10" t="n">
        <f aca="false">E103*G103</f>
        <v>3695.665</v>
      </c>
      <c r="I103" s="12" t="n">
        <f aca="false">H103/SUM($H$2:$H$3093)</f>
        <v>0.000331460103754585</v>
      </c>
      <c r="J103" s="12" t="n">
        <f aca="false">F103/SUM($F$2:$F$3093)</f>
        <v>0.000231124077634957</v>
      </c>
      <c r="K103" s="10" t="n">
        <f aca="false">ROUND(Parametros!$B$3*((1-Parametros!$B$4)*I103+Parametros!$B$4*J103),0)</f>
        <v>33</v>
      </c>
      <c r="L103" s="13" t="n">
        <f aca="false">K103*Parametros!$B$5/10000</f>
        <v>0.99</v>
      </c>
    </row>
    <row r="104" customFormat="false" ht="15" hidden="false" customHeight="true" outlineLevel="0" collapsed="false">
      <c r="A104" s="6" t="s">
        <v>251</v>
      </c>
      <c r="B104" s="6" t="s">
        <v>252</v>
      </c>
      <c r="C104" s="6" t="s">
        <v>246</v>
      </c>
      <c r="D104" s="6" t="s">
        <v>247</v>
      </c>
      <c r="E104" s="10" t="n">
        <v>2908</v>
      </c>
      <c r="F104" s="10" t="n">
        <v>131</v>
      </c>
      <c r="G104" s="11" t="n">
        <v>1.055</v>
      </c>
      <c r="H104" s="10" t="n">
        <f aca="false">E104*G104</f>
        <v>3067.94</v>
      </c>
      <c r="I104" s="12" t="n">
        <f aca="false">H104/SUM($H$2:$H$3093)</f>
        <v>0.000275160143225331</v>
      </c>
      <c r="J104" s="12" t="n">
        <f aca="false">F104/SUM($F$2:$F$3093)</f>
        <v>0.000248174214509666</v>
      </c>
      <c r="K104" s="10" t="n">
        <f aca="false">ROUND(Parametros!$B$3*((1-Parametros!$B$4)*I104+Parametros!$B$4*J104),0)</f>
        <v>28</v>
      </c>
      <c r="L104" s="13" t="n">
        <f aca="false">K104*Parametros!$B$5/10000</f>
        <v>0.84</v>
      </c>
    </row>
    <row r="105" customFormat="false" ht="15" hidden="false" customHeight="true" outlineLevel="0" collapsed="false">
      <c r="A105" s="6" t="s">
        <v>253</v>
      </c>
      <c r="B105" s="6" t="s">
        <v>254</v>
      </c>
      <c r="C105" s="6" t="s">
        <v>255</v>
      </c>
      <c r="D105" s="6" t="s">
        <v>256</v>
      </c>
      <c r="E105" s="10" t="n">
        <v>3466</v>
      </c>
      <c r="F105" s="10" t="n">
        <v>122</v>
      </c>
      <c r="G105" s="11" t="n">
        <v>1.055</v>
      </c>
      <c r="H105" s="10" t="n">
        <f aca="false">E105*G105</f>
        <v>3656.63</v>
      </c>
      <c r="I105" s="12" t="n">
        <f aca="false">H105/SUM($H$2:$H$3093)</f>
        <v>0.000327959097805707</v>
      </c>
      <c r="J105" s="12" t="n">
        <f aca="false">F105/SUM($F$2:$F$3093)</f>
        <v>0.000231124077634957</v>
      </c>
      <c r="K105" s="10" t="n">
        <f aca="false">ROUND(Parametros!$B$3*((1-Parametros!$B$4)*I105+Parametros!$B$4*J105),0)</f>
        <v>33</v>
      </c>
      <c r="L105" s="13" t="n">
        <f aca="false">K105*Parametros!$B$5/10000</f>
        <v>0.99</v>
      </c>
    </row>
    <row r="106" customFormat="false" ht="15" hidden="false" customHeight="true" outlineLevel="0" collapsed="false">
      <c r="A106" s="6" t="s">
        <v>257</v>
      </c>
      <c r="B106" s="6" t="s">
        <v>258</v>
      </c>
      <c r="C106" s="6" t="s">
        <v>255</v>
      </c>
      <c r="D106" s="6" t="s">
        <v>256</v>
      </c>
      <c r="E106" s="10" t="n">
        <v>3072</v>
      </c>
      <c r="F106" s="10" t="n">
        <v>108</v>
      </c>
      <c r="G106" s="11" t="n">
        <v>1.055</v>
      </c>
      <c r="H106" s="10" t="n">
        <f aca="false">E106*G106</f>
        <v>3240.96</v>
      </c>
      <c r="I106" s="12" t="n">
        <f aca="false">H106/SUM($H$2:$H$3093)</f>
        <v>0.000290678115539277</v>
      </c>
      <c r="J106" s="12" t="n">
        <f aca="false">F106/SUM($F$2:$F$3093)</f>
        <v>0.000204601642496519</v>
      </c>
      <c r="K106" s="10" t="n">
        <f aca="false">ROUND(Parametros!$B$3*((1-Parametros!$B$4)*I106+Parametros!$B$4*J106),0)</f>
        <v>29</v>
      </c>
      <c r="L106" s="13" t="n">
        <f aca="false">K106*Parametros!$B$5/10000</f>
        <v>0.87</v>
      </c>
    </row>
    <row r="107" customFormat="false" ht="15" hidden="false" customHeight="true" outlineLevel="0" collapsed="false">
      <c r="A107" s="6" t="s">
        <v>259</v>
      </c>
      <c r="B107" s="6" t="s">
        <v>260</v>
      </c>
      <c r="C107" s="6" t="s">
        <v>255</v>
      </c>
      <c r="D107" s="6" t="s">
        <v>256</v>
      </c>
      <c r="E107" s="10" t="n">
        <v>2896</v>
      </c>
      <c r="F107" s="10" t="n">
        <v>131</v>
      </c>
      <c r="G107" s="11" t="n">
        <v>1.055</v>
      </c>
      <c r="H107" s="10" t="n">
        <f aca="false">E107*G107</f>
        <v>3055.28</v>
      </c>
      <c r="I107" s="12" t="n">
        <f aca="false">H107/SUM($H$2:$H$3093)</f>
        <v>0.000274024681836506</v>
      </c>
      <c r="J107" s="12" t="n">
        <f aca="false">F107/SUM($F$2:$F$3093)</f>
        <v>0.000248174214509666</v>
      </c>
      <c r="K107" s="10" t="n">
        <f aca="false">ROUND(Parametros!$B$3*((1-Parametros!$B$4)*I107+Parametros!$B$4*J107),0)</f>
        <v>27</v>
      </c>
      <c r="L107" s="13" t="n">
        <f aca="false">K107*Parametros!$B$5/10000</f>
        <v>0.81</v>
      </c>
    </row>
    <row r="108" customFormat="false" ht="15" hidden="false" customHeight="true" outlineLevel="0" collapsed="false">
      <c r="A108" s="6" t="s">
        <v>261</v>
      </c>
      <c r="B108" s="6" t="s">
        <v>262</v>
      </c>
      <c r="C108" s="6" t="s">
        <v>255</v>
      </c>
      <c r="D108" s="6" t="s">
        <v>256</v>
      </c>
      <c r="E108" s="10" t="n">
        <v>3638</v>
      </c>
      <c r="F108" s="10" t="n">
        <v>129</v>
      </c>
      <c r="G108" s="11" t="n">
        <v>1.055</v>
      </c>
      <c r="H108" s="10" t="n">
        <f aca="false">E108*G108</f>
        <v>3838.09</v>
      </c>
      <c r="I108" s="12" t="n">
        <f aca="false">H108/SUM($H$2:$H$3093)</f>
        <v>0.00034423404437887</v>
      </c>
      <c r="J108" s="12" t="n">
        <f aca="false">F108/SUM($F$2:$F$3093)</f>
        <v>0.000244385295204175</v>
      </c>
      <c r="K108" s="10" t="n">
        <f aca="false">ROUND(Parametros!$B$3*((1-Parametros!$B$4)*I108+Parametros!$B$4*J108),0)</f>
        <v>34</v>
      </c>
      <c r="L108" s="13" t="n">
        <f aca="false">K108*Parametros!$B$5/10000</f>
        <v>1.02</v>
      </c>
    </row>
    <row r="109" customFormat="false" ht="15" hidden="false" customHeight="true" outlineLevel="0" collapsed="false">
      <c r="A109" s="6" t="s">
        <v>263</v>
      </c>
      <c r="B109" s="6" t="s">
        <v>264</v>
      </c>
      <c r="C109" s="6" t="s">
        <v>255</v>
      </c>
      <c r="D109" s="6" t="s">
        <v>256</v>
      </c>
      <c r="E109" s="10" t="n">
        <v>1856</v>
      </c>
      <c r="F109" s="10" t="n">
        <v>79</v>
      </c>
      <c r="G109" s="11" t="n">
        <v>1.055</v>
      </c>
      <c r="H109" s="10" t="n">
        <f aca="false">E109*G109</f>
        <v>1958.08</v>
      </c>
      <c r="I109" s="12" t="n">
        <f aca="false">H109/SUM($H$2:$H$3093)</f>
        <v>0.000175618028138313</v>
      </c>
      <c r="J109" s="12" t="n">
        <f aca="false">F109/SUM($F$2:$F$3093)</f>
        <v>0.000149662312566898</v>
      </c>
      <c r="K109" s="10" t="n">
        <f aca="false">ROUND(Parametros!$B$3*((1-Parametros!$B$4)*I109+Parametros!$B$4*J109),0)</f>
        <v>18</v>
      </c>
      <c r="L109" s="13" t="n">
        <f aca="false">K109*Parametros!$B$5/10000</f>
        <v>0.54</v>
      </c>
    </row>
    <row r="110" customFormat="false" ht="15" hidden="false" customHeight="true" outlineLevel="0" collapsed="false">
      <c r="A110" s="6" t="s">
        <v>265</v>
      </c>
      <c r="B110" s="6" t="s">
        <v>266</v>
      </c>
      <c r="C110" s="6" t="s">
        <v>255</v>
      </c>
      <c r="D110" s="6" t="s">
        <v>256</v>
      </c>
      <c r="E110" s="10" t="n">
        <v>1918</v>
      </c>
      <c r="F110" s="10" t="n">
        <v>57</v>
      </c>
      <c r="G110" s="11" t="n">
        <v>1.055</v>
      </c>
      <c r="H110" s="10" t="n">
        <f aca="false">E110*G110</f>
        <v>2023.49</v>
      </c>
      <c r="I110" s="12" t="n">
        <f aca="false">H110/SUM($H$2:$H$3093)</f>
        <v>0.000181484578647244</v>
      </c>
      <c r="J110" s="12" t="n">
        <f aca="false">F110/SUM($F$2:$F$3093)</f>
        <v>0.000107984200206496</v>
      </c>
      <c r="K110" s="10" t="n">
        <f aca="false">ROUND(Parametros!$B$3*((1-Parametros!$B$4)*I110+Parametros!$B$4*J110),0)</f>
        <v>18</v>
      </c>
      <c r="L110" s="13" t="n">
        <f aca="false">K110*Parametros!$B$5/10000</f>
        <v>0.54</v>
      </c>
    </row>
    <row r="111" customFormat="false" ht="15" hidden="false" customHeight="true" outlineLevel="0" collapsed="false">
      <c r="A111" s="6" t="s">
        <v>267</v>
      </c>
      <c r="B111" s="6" t="s">
        <v>268</v>
      </c>
      <c r="C111" s="6" t="s">
        <v>255</v>
      </c>
      <c r="D111" s="6" t="s">
        <v>256</v>
      </c>
      <c r="E111" s="10" t="n">
        <v>1854</v>
      </c>
      <c r="F111" s="10" t="n">
        <v>70</v>
      </c>
      <c r="G111" s="11" t="n">
        <v>1.055</v>
      </c>
      <c r="H111" s="10" t="n">
        <f aca="false">E111*G111</f>
        <v>1955.97</v>
      </c>
      <c r="I111" s="12" t="n">
        <f aca="false">H111/SUM($H$2:$H$3093)</f>
        <v>0.000175428784573509</v>
      </c>
      <c r="J111" s="12" t="n">
        <f aca="false">F111/SUM($F$2:$F$3093)</f>
        <v>0.000132612175692188</v>
      </c>
      <c r="K111" s="10" t="n">
        <f aca="false">ROUND(Parametros!$B$3*((1-Parametros!$B$4)*I111+Parametros!$B$4*J111),0)</f>
        <v>18</v>
      </c>
      <c r="L111" s="13" t="n">
        <f aca="false">K111*Parametros!$B$5/10000</f>
        <v>0.54</v>
      </c>
    </row>
    <row r="112" customFormat="false" ht="15" hidden="false" customHeight="true" outlineLevel="0" collapsed="false">
      <c r="A112" s="6" t="s">
        <v>269</v>
      </c>
      <c r="B112" s="6" t="s">
        <v>270</v>
      </c>
      <c r="C112" s="6" t="s">
        <v>255</v>
      </c>
      <c r="D112" s="6" t="s">
        <v>256</v>
      </c>
      <c r="E112" s="10" t="n">
        <v>5023</v>
      </c>
      <c r="F112" s="10" t="n">
        <v>179</v>
      </c>
      <c r="G112" s="11" t="n">
        <v>1.055</v>
      </c>
      <c r="H112" s="10" t="n">
        <f aca="false">E112*G112</f>
        <v>5299.265</v>
      </c>
      <c r="I112" s="12" t="n">
        <f aca="false">H112/SUM($H$2:$H$3093)</f>
        <v>0.00047528521300579</v>
      </c>
      <c r="J112" s="12" t="n">
        <f aca="false">F112/SUM($F$2:$F$3093)</f>
        <v>0.000339108277841453</v>
      </c>
      <c r="K112" s="10" t="n">
        <f aca="false">ROUND(Parametros!$B$3*((1-Parametros!$B$4)*I112+Parametros!$B$4*J112),0)</f>
        <v>48</v>
      </c>
      <c r="L112" s="13" t="n">
        <f aca="false">K112*Parametros!$B$5/10000</f>
        <v>1.44</v>
      </c>
    </row>
    <row r="113" customFormat="false" ht="15" hidden="false" customHeight="true" outlineLevel="0" collapsed="false">
      <c r="A113" s="6" t="s">
        <v>271</v>
      </c>
      <c r="B113" s="6" t="s">
        <v>272</v>
      </c>
      <c r="C113" s="6" t="s">
        <v>255</v>
      </c>
      <c r="D113" s="6" t="s">
        <v>256</v>
      </c>
      <c r="E113" s="10" t="n">
        <v>9962</v>
      </c>
      <c r="F113" s="10" t="n">
        <v>413</v>
      </c>
      <c r="G113" s="11" t="n">
        <v>1.055</v>
      </c>
      <c r="H113" s="10" t="n">
        <f aca="false">E113*G113</f>
        <v>10509.91</v>
      </c>
      <c r="I113" s="12" t="n">
        <f aca="false">H113/SUM($H$2:$H$3093)</f>
        <v>0.000942622196289803</v>
      </c>
      <c r="J113" s="12" t="n">
        <f aca="false">F113/SUM($F$2:$F$3093)</f>
        <v>0.00078241183658391</v>
      </c>
      <c r="K113" s="10" t="n">
        <f aca="false">ROUND(Parametros!$B$3*((1-Parametros!$B$4)*I113+Parametros!$B$4*J113),0)</f>
        <v>94</v>
      </c>
      <c r="L113" s="13" t="n">
        <f aca="false">K113*Parametros!$B$5/10000</f>
        <v>2.82</v>
      </c>
    </row>
    <row r="114" customFormat="false" ht="15" hidden="false" customHeight="true" outlineLevel="0" collapsed="false">
      <c r="A114" s="6" t="s">
        <v>273</v>
      </c>
      <c r="B114" s="6" t="s">
        <v>274</v>
      </c>
      <c r="C114" s="6" t="s">
        <v>255</v>
      </c>
      <c r="D114" s="6" t="s">
        <v>256</v>
      </c>
      <c r="E114" s="10" t="n">
        <v>5090</v>
      </c>
      <c r="F114" s="10" t="n">
        <v>203</v>
      </c>
      <c r="G114" s="11" t="n">
        <v>1.055</v>
      </c>
      <c r="H114" s="10" t="n">
        <f aca="false">E114*G114</f>
        <v>5369.95</v>
      </c>
      <c r="I114" s="12" t="n">
        <f aca="false">H114/SUM($H$2:$H$3093)</f>
        <v>0.000481624872426731</v>
      </c>
      <c r="J114" s="12" t="n">
        <f aca="false">F114/SUM($F$2:$F$3093)</f>
        <v>0.000384575309507346</v>
      </c>
      <c r="K114" s="10" t="n">
        <f aca="false">ROUND(Parametros!$B$3*((1-Parametros!$B$4)*I114+Parametros!$B$4*J114),0)</f>
        <v>48</v>
      </c>
      <c r="L114" s="13" t="n">
        <f aca="false">K114*Parametros!$B$5/10000</f>
        <v>1.44</v>
      </c>
    </row>
    <row r="115" customFormat="false" ht="15" hidden="false" customHeight="true" outlineLevel="0" collapsed="false">
      <c r="A115" s="6" t="s">
        <v>275</v>
      </c>
      <c r="B115" s="6" t="s">
        <v>276</v>
      </c>
      <c r="C115" s="6" t="s">
        <v>255</v>
      </c>
      <c r="D115" s="6" t="s">
        <v>256</v>
      </c>
      <c r="E115" s="10" t="n">
        <v>20665</v>
      </c>
      <c r="F115" s="10" t="n">
        <v>816</v>
      </c>
      <c r="G115" s="11" t="n">
        <v>1.055</v>
      </c>
      <c r="H115" s="10" t="n">
        <f aca="false">E115*G115</f>
        <v>21801.575</v>
      </c>
      <c r="I115" s="12" t="n">
        <f aca="false">H115/SUM($H$2:$H$3093)</f>
        <v>0.00195535913333957</v>
      </c>
      <c r="J115" s="12" t="n">
        <f aca="false">F115/SUM($F$2:$F$3093)</f>
        <v>0.00154587907664037</v>
      </c>
      <c r="K115" s="10" t="n">
        <f aca="false">ROUND(Parametros!$B$3*((1-Parametros!$B$4)*I115+Parametros!$B$4*J115),0)</f>
        <v>196</v>
      </c>
      <c r="L115" s="13" t="n">
        <f aca="false">K115*Parametros!$B$5/10000</f>
        <v>5.88</v>
      </c>
    </row>
    <row r="116" customFormat="false" ht="15" hidden="false" customHeight="true" outlineLevel="0" collapsed="false">
      <c r="A116" s="6" t="s">
        <v>277</v>
      </c>
      <c r="B116" s="6" t="s">
        <v>278</v>
      </c>
      <c r="C116" s="6" t="s">
        <v>255</v>
      </c>
      <c r="D116" s="6" t="s">
        <v>256</v>
      </c>
      <c r="E116" s="10" t="n">
        <v>6735</v>
      </c>
      <c r="F116" s="10" t="n">
        <v>239</v>
      </c>
      <c r="G116" s="11" t="n">
        <v>1.055</v>
      </c>
      <c r="H116" s="10" t="n">
        <f aca="false">E116*G116</f>
        <v>7105.425</v>
      </c>
      <c r="I116" s="12" t="n">
        <f aca="false">H116/SUM($H$2:$H$3093)</f>
        <v>0.000637277704478199</v>
      </c>
      <c r="J116" s="12" t="n">
        <f aca="false">F116/SUM($F$2:$F$3093)</f>
        <v>0.000452775857006185</v>
      </c>
      <c r="K116" s="10" t="n">
        <f aca="false">ROUND(Parametros!$B$3*((1-Parametros!$B$4)*I116+Parametros!$B$4*J116),0)</f>
        <v>64</v>
      </c>
      <c r="L116" s="13" t="n">
        <f aca="false">K116*Parametros!$B$5/10000</f>
        <v>1.92</v>
      </c>
    </row>
    <row r="117" customFormat="false" ht="15" hidden="false" customHeight="true" outlineLevel="0" collapsed="false">
      <c r="A117" s="6" t="s">
        <v>279</v>
      </c>
      <c r="B117" s="6" t="s">
        <v>280</v>
      </c>
      <c r="C117" s="6" t="s">
        <v>281</v>
      </c>
      <c r="D117" s="6" t="s">
        <v>282</v>
      </c>
      <c r="E117" s="10" t="n">
        <v>7862</v>
      </c>
      <c r="F117" s="10" t="n">
        <v>282</v>
      </c>
      <c r="G117" s="11" t="n">
        <v>1.055</v>
      </c>
      <c r="H117" s="10" t="n">
        <f aca="false">E117*G117</f>
        <v>8294.41</v>
      </c>
      <c r="I117" s="12" t="n">
        <f aca="false">H117/SUM($H$2:$H$3093)</f>
        <v>0.000743916453245375</v>
      </c>
      <c r="J117" s="12" t="n">
        <f aca="false">F117/SUM($F$2:$F$3093)</f>
        <v>0.000534237622074244</v>
      </c>
      <c r="K117" s="10" t="n">
        <f aca="false">ROUND(Parametros!$B$3*((1-Parametros!$B$4)*I117+Parametros!$B$4*J117),0)</f>
        <v>74</v>
      </c>
      <c r="L117" s="13" t="n">
        <f aca="false">K117*Parametros!$B$5/10000</f>
        <v>2.22</v>
      </c>
    </row>
    <row r="118" customFormat="false" ht="15" hidden="false" customHeight="true" outlineLevel="0" collapsed="false">
      <c r="A118" s="6" t="s">
        <v>283</v>
      </c>
      <c r="B118" s="6" t="s">
        <v>282</v>
      </c>
      <c r="C118" s="6" t="s">
        <v>281</v>
      </c>
      <c r="D118" s="6" t="s">
        <v>282</v>
      </c>
      <c r="E118" s="10" t="n">
        <v>6385</v>
      </c>
      <c r="F118" s="10" t="n">
        <v>225</v>
      </c>
      <c r="G118" s="11" t="n">
        <v>1.055</v>
      </c>
      <c r="H118" s="10" t="n">
        <f aca="false">E118*G118</f>
        <v>6736.175</v>
      </c>
      <c r="I118" s="12" t="n">
        <f aca="false">H118/SUM($H$2:$H$3093)</f>
        <v>0.000604160080637461</v>
      </c>
      <c r="J118" s="12" t="n">
        <f aca="false">F118/SUM($F$2:$F$3093)</f>
        <v>0.000426253421867748</v>
      </c>
      <c r="K118" s="10" t="n">
        <f aca="false">ROUND(Parametros!$B$3*((1-Parametros!$B$4)*I118+Parametros!$B$4*J118),0)</f>
        <v>60</v>
      </c>
      <c r="L118" s="13" t="n">
        <f aca="false">K118*Parametros!$B$5/10000</f>
        <v>1.8</v>
      </c>
    </row>
    <row r="119" customFormat="false" ht="15" hidden="false" customHeight="true" outlineLevel="0" collapsed="false">
      <c r="A119" s="6" t="s">
        <v>284</v>
      </c>
      <c r="B119" s="6" t="s">
        <v>285</v>
      </c>
      <c r="C119" s="6" t="s">
        <v>281</v>
      </c>
      <c r="D119" s="6" t="s">
        <v>282</v>
      </c>
      <c r="E119" s="10" t="n">
        <v>2664</v>
      </c>
      <c r="F119" s="10" t="n">
        <v>99</v>
      </c>
      <c r="G119" s="11" t="n">
        <v>1.055</v>
      </c>
      <c r="H119" s="10" t="n">
        <f aca="false">E119*G119</f>
        <v>2810.52</v>
      </c>
      <c r="I119" s="12" t="n">
        <f aca="false">H119/SUM($H$2:$H$3093)</f>
        <v>0.000252072428319217</v>
      </c>
      <c r="J119" s="12" t="n">
        <f aca="false">F119/SUM($F$2:$F$3093)</f>
        <v>0.000187551505621809</v>
      </c>
      <c r="K119" s="10" t="n">
        <f aca="false">ROUND(Parametros!$B$3*((1-Parametros!$B$4)*I119+Parametros!$B$4*J119),0)</f>
        <v>25</v>
      </c>
      <c r="L119" s="13" t="n">
        <f aca="false">K119*Parametros!$B$5/10000</f>
        <v>0.75</v>
      </c>
    </row>
    <row r="120" customFormat="false" ht="15" hidden="false" customHeight="true" outlineLevel="0" collapsed="false">
      <c r="A120" s="6" t="s">
        <v>286</v>
      </c>
      <c r="B120" s="6" t="s">
        <v>287</v>
      </c>
      <c r="C120" s="6" t="s">
        <v>281</v>
      </c>
      <c r="D120" s="6" t="s">
        <v>282</v>
      </c>
      <c r="E120" s="10" t="n">
        <v>6221</v>
      </c>
      <c r="F120" s="10" t="n">
        <v>192</v>
      </c>
      <c r="G120" s="11" t="n">
        <v>1.055</v>
      </c>
      <c r="H120" s="10" t="n">
        <f aca="false">E120*G120</f>
        <v>6563.155</v>
      </c>
      <c r="I120" s="12" t="n">
        <f aca="false">H120/SUM($H$2:$H$3093)</f>
        <v>0.000588642108323516</v>
      </c>
      <c r="J120" s="12" t="n">
        <f aca="false">F120/SUM($F$2:$F$3093)</f>
        <v>0.000363736253327145</v>
      </c>
      <c r="K120" s="10" t="n">
        <f aca="false">ROUND(Parametros!$B$3*((1-Parametros!$B$4)*I120+Parametros!$B$4*J120),0)</f>
        <v>59</v>
      </c>
      <c r="L120" s="13" t="n">
        <f aca="false">K120*Parametros!$B$5/10000</f>
        <v>1.77</v>
      </c>
    </row>
    <row r="121" customFormat="false" ht="15" hidden="false" customHeight="true" outlineLevel="0" collapsed="false">
      <c r="A121" s="6" t="s">
        <v>288</v>
      </c>
      <c r="B121" s="6" t="s">
        <v>289</v>
      </c>
      <c r="C121" s="6" t="s">
        <v>290</v>
      </c>
      <c r="D121" s="6" t="s">
        <v>291</v>
      </c>
      <c r="E121" s="10" t="n">
        <v>3746</v>
      </c>
      <c r="F121" s="10" t="n">
        <v>149</v>
      </c>
      <c r="G121" s="11" t="n">
        <v>1.055</v>
      </c>
      <c r="H121" s="10" t="n">
        <f aca="false">E121*G121</f>
        <v>3952.03</v>
      </c>
      <c r="I121" s="12" t="n">
        <f aca="false">H121/SUM($H$2:$H$3093)</f>
        <v>0.000354453196878298</v>
      </c>
      <c r="J121" s="12" t="n">
        <f aca="false">F121/SUM($F$2:$F$3093)</f>
        <v>0.000282274488259086</v>
      </c>
      <c r="K121" s="10" t="n">
        <f aca="false">ROUND(Parametros!$B$3*((1-Parametros!$B$4)*I121+Parametros!$B$4*J121),0)</f>
        <v>35</v>
      </c>
      <c r="L121" s="13" t="n">
        <f aca="false">K121*Parametros!$B$5/10000</f>
        <v>1.05</v>
      </c>
    </row>
    <row r="122" customFormat="false" ht="15" hidden="false" customHeight="true" outlineLevel="0" collapsed="false">
      <c r="A122" s="6" t="s">
        <v>292</v>
      </c>
      <c r="B122" s="6" t="s">
        <v>293</v>
      </c>
      <c r="C122" s="6" t="s">
        <v>290</v>
      </c>
      <c r="D122" s="6" t="s">
        <v>291</v>
      </c>
      <c r="E122" s="10" t="n">
        <v>11922</v>
      </c>
      <c r="F122" s="10" t="n">
        <v>584</v>
      </c>
      <c r="G122" s="11" t="n">
        <v>1.055</v>
      </c>
      <c r="H122" s="10" t="n">
        <f aca="false">E122*G122</f>
        <v>12577.71</v>
      </c>
      <c r="I122" s="12" t="n">
        <f aca="false">H122/SUM($H$2:$H$3093)</f>
        <v>0.00112808088979794</v>
      </c>
      <c r="J122" s="12" t="n">
        <f aca="false">F122/SUM($F$2:$F$3093)</f>
        <v>0.0011063644372034</v>
      </c>
      <c r="K122" s="10" t="n">
        <f aca="false">ROUND(Parametros!$B$3*((1-Parametros!$B$4)*I122+Parametros!$B$4*J122),0)</f>
        <v>113</v>
      </c>
      <c r="L122" s="13" t="n">
        <f aca="false">K122*Parametros!$B$5/10000</f>
        <v>3.39</v>
      </c>
    </row>
    <row r="123" customFormat="false" ht="15" hidden="false" customHeight="true" outlineLevel="0" collapsed="false">
      <c r="A123" s="6" t="s">
        <v>294</v>
      </c>
      <c r="B123" s="6" t="s">
        <v>295</v>
      </c>
      <c r="C123" s="6" t="s">
        <v>290</v>
      </c>
      <c r="D123" s="6" t="s">
        <v>291</v>
      </c>
      <c r="E123" s="10" t="n">
        <v>3380</v>
      </c>
      <c r="F123" s="10" t="n">
        <v>170</v>
      </c>
      <c r="G123" s="11" t="n">
        <v>1.055</v>
      </c>
      <c r="H123" s="10" t="n">
        <f aca="false">E123*G123</f>
        <v>3565.9</v>
      </c>
      <c r="I123" s="12" t="n">
        <f aca="false">H123/SUM($H$2:$H$3093)</f>
        <v>0.000319821624519126</v>
      </c>
      <c r="J123" s="12" t="n">
        <f aca="false">F123/SUM($F$2:$F$3093)</f>
        <v>0.000322058140966743</v>
      </c>
      <c r="K123" s="10" t="n">
        <f aca="false">ROUND(Parametros!$B$3*((1-Parametros!$B$4)*I123+Parametros!$B$4*J123),0)</f>
        <v>32</v>
      </c>
      <c r="L123" s="13" t="n">
        <f aca="false">K123*Parametros!$B$5/10000</f>
        <v>0.96</v>
      </c>
    </row>
    <row r="124" customFormat="false" ht="15" hidden="false" customHeight="true" outlineLevel="0" collapsed="false">
      <c r="A124" s="6" t="s">
        <v>296</v>
      </c>
      <c r="B124" s="6" t="s">
        <v>297</v>
      </c>
      <c r="C124" s="6" t="s">
        <v>290</v>
      </c>
      <c r="D124" s="6" t="s">
        <v>291</v>
      </c>
      <c r="E124" s="10" t="n">
        <v>6474</v>
      </c>
      <c r="F124" s="10" t="n">
        <v>276</v>
      </c>
      <c r="G124" s="11" t="n">
        <v>1.055</v>
      </c>
      <c r="H124" s="10" t="n">
        <f aca="false">E124*G124</f>
        <v>6830.07</v>
      </c>
      <c r="I124" s="12" t="n">
        <f aca="false">H124/SUM($H$2:$H$3093)</f>
        <v>0.000612581419271249</v>
      </c>
      <c r="J124" s="12" t="n">
        <f aca="false">F124/SUM($F$2:$F$3093)</f>
        <v>0.000522870864157771</v>
      </c>
      <c r="K124" s="10" t="n">
        <f aca="false">ROUND(Parametros!$B$3*((1-Parametros!$B$4)*I124+Parametros!$B$4*J124),0)</f>
        <v>61</v>
      </c>
      <c r="L124" s="13" t="n">
        <f aca="false">K124*Parametros!$B$5/10000</f>
        <v>1.83</v>
      </c>
    </row>
    <row r="125" customFormat="false" ht="15" hidden="false" customHeight="true" outlineLevel="0" collapsed="false">
      <c r="A125" s="6" t="s">
        <v>298</v>
      </c>
      <c r="B125" s="6" t="s">
        <v>299</v>
      </c>
      <c r="C125" s="6" t="s">
        <v>290</v>
      </c>
      <c r="D125" s="6" t="s">
        <v>291</v>
      </c>
      <c r="E125" s="10" t="n">
        <v>29431</v>
      </c>
      <c r="F125" s="10" t="n">
        <v>1307</v>
      </c>
      <c r="G125" s="11" t="n">
        <v>1.055</v>
      </c>
      <c r="H125" s="10" t="n">
        <f aca="false">E125*G125</f>
        <v>31049.705</v>
      </c>
      <c r="I125" s="12" t="n">
        <f aca="false">H125/SUM($H$2:$H$3093)</f>
        <v>0.00278481367787645</v>
      </c>
      <c r="J125" s="12" t="n">
        <f aca="false">F125/SUM($F$2:$F$3093)</f>
        <v>0.00247605876613843</v>
      </c>
      <c r="K125" s="10" t="n">
        <f aca="false">ROUND(Parametros!$B$3*((1-Parametros!$B$4)*I125+Parametros!$B$4*J125),0)</f>
        <v>278</v>
      </c>
      <c r="L125" s="13" t="n">
        <f aca="false">K125*Parametros!$B$5/10000</f>
        <v>8.34</v>
      </c>
    </row>
    <row r="126" customFormat="false" ht="15" hidden="false" customHeight="true" outlineLevel="0" collapsed="false">
      <c r="A126" s="6" t="s">
        <v>300</v>
      </c>
      <c r="B126" s="6" t="s">
        <v>301</v>
      </c>
      <c r="C126" s="6" t="s">
        <v>302</v>
      </c>
      <c r="D126" s="6" t="s">
        <v>301</v>
      </c>
      <c r="E126" s="10" t="n">
        <v>22143</v>
      </c>
      <c r="F126" s="10" t="n">
        <v>974</v>
      </c>
      <c r="G126" s="11" t="n">
        <v>1.055</v>
      </c>
      <c r="H126" s="10" t="n">
        <f aca="false">E126*G126</f>
        <v>23360.865</v>
      </c>
      <c r="I126" s="12" t="n">
        <f aca="false">H126/SUM($H$2:$H$3093)</f>
        <v>0.00209521012772988</v>
      </c>
      <c r="J126" s="12" t="n">
        <f aca="false">F126/SUM($F$2:$F$3093)</f>
        <v>0.00184520370177416</v>
      </c>
      <c r="K126" s="10" t="n">
        <f aca="false">ROUND(Parametros!$B$3*((1-Parametros!$B$4)*I126+Parametros!$B$4*J126),0)</f>
        <v>210</v>
      </c>
      <c r="L126" s="13" t="n">
        <f aca="false">K126*Parametros!$B$5/10000</f>
        <v>6.3</v>
      </c>
    </row>
    <row r="127" customFormat="false" ht="15" hidden="false" customHeight="true" outlineLevel="0" collapsed="false">
      <c r="A127" s="6" t="s">
        <v>303</v>
      </c>
      <c r="B127" s="6" t="s">
        <v>304</v>
      </c>
      <c r="C127" s="6" t="s">
        <v>305</v>
      </c>
      <c r="D127" s="6" t="s">
        <v>306</v>
      </c>
      <c r="E127" s="10" t="n">
        <v>712</v>
      </c>
      <c r="F127" s="10" t="n">
        <v>21</v>
      </c>
      <c r="G127" s="11" t="n">
        <v>1.055</v>
      </c>
      <c r="H127" s="10" t="n">
        <f aca="false">E127*G127</f>
        <v>751.16</v>
      </c>
      <c r="I127" s="12" t="n">
        <f aca="false">H127/SUM($H$2:$H$3093)</f>
        <v>6.73707090703011E-005</v>
      </c>
      <c r="J127" s="12" t="n">
        <f aca="false">F127/SUM($F$2:$F$3093)</f>
        <v>3.97836527076565E-005</v>
      </c>
      <c r="K127" s="10" t="n">
        <f aca="false">ROUND(Parametros!$B$3*((1-Parametros!$B$4)*I127+Parametros!$B$4*J127),0)</f>
        <v>7</v>
      </c>
      <c r="L127" s="13" t="n">
        <f aca="false">K127*Parametros!$B$5/10000</f>
        <v>0.21</v>
      </c>
    </row>
    <row r="128" customFormat="false" ht="15" hidden="false" customHeight="true" outlineLevel="0" collapsed="false">
      <c r="A128" s="6" t="s">
        <v>307</v>
      </c>
      <c r="B128" s="6" t="s">
        <v>308</v>
      </c>
      <c r="C128" s="6" t="s">
        <v>305</v>
      </c>
      <c r="D128" s="6" t="s">
        <v>306</v>
      </c>
      <c r="E128" s="10" t="n">
        <v>1715</v>
      </c>
      <c r="F128" s="10" t="n">
        <v>45</v>
      </c>
      <c r="G128" s="11" t="n">
        <v>1.055</v>
      </c>
      <c r="H128" s="10" t="n">
        <f aca="false">E128*G128</f>
        <v>1809.325</v>
      </c>
      <c r="I128" s="12" t="n">
        <f aca="false">H128/SUM($H$2:$H$3093)</f>
        <v>0.000162276356819616</v>
      </c>
      <c r="J128" s="12" t="n">
        <f aca="false">F128/SUM($F$2:$F$3093)</f>
        <v>8.52506843735496E-005</v>
      </c>
      <c r="K128" s="10" t="n">
        <f aca="false">ROUND(Parametros!$B$3*((1-Parametros!$B$4)*I128+Parametros!$B$4*J128),0)</f>
        <v>16</v>
      </c>
      <c r="L128" s="13" t="n">
        <f aca="false">K128*Parametros!$B$5/10000</f>
        <v>0.48</v>
      </c>
    </row>
    <row r="129" customFormat="false" ht="15" hidden="false" customHeight="true" outlineLevel="0" collapsed="false">
      <c r="A129" s="6" t="s">
        <v>309</v>
      </c>
      <c r="B129" s="6" t="s">
        <v>310</v>
      </c>
      <c r="C129" s="6" t="s">
        <v>305</v>
      </c>
      <c r="D129" s="6" t="s">
        <v>306</v>
      </c>
      <c r="E129" s="10" t="n">
        <v>1508</v>
      </c>
      <c r="F129" s="10" t="n">
        <v>47</v>
      </c>
      <c r="G129" s="11" t="n">
        <v>1.055</v>
      </c>
      <c r="H129" s="10" t="n">
        <f aca="false">E129*G129</f>
        <v>1590.94</v>
      </c>
      <c r="I129" s="12" t="n">
        <f aca="false">H129/SUM($H$2:$H$3093)</f>
        <v>0.000142689647862379</v>
      </c>
      <c r="J129" s="12" t="n">
        <f aca="false">F129/SUM($F$2:$F$3093)</f>
        <v>8.90396036790407E-005</v>
      </c>
      <c r="K129" s="10" t="n">
        <f aca="false">ROUND(Parametros!$B$3*((1-Parametros!$B$4)*I129+Parametros!$B$4*J129),0)</f>
        <v>14</v>
      </c>
      <c r="L129" s="13" t="n">
        <f aca="false">K129*Parametros!$B$5/10000</f>
        <v>0.42</v>
      </c>
    </row>
    <row r="130" customFormat="false" ht="15" hidden="false" customHeight="true" outlineLevel="0" collapsed="false">
      <c r="A130" s="6" t="s">
        <v>311</v>
      </c>
      <c r="B130" s="6" t="s">
        <v>306</v>
      </c>
      <c r="C130" s="6" t="s">
        <v>305</v>
      </c>
      <c r="D130" s="6" t="s">
        <v>306</v>
      </c>
      <c r="E130" s="10" t="n">
        <v>2715</v>
      </c>
      <c r="F130" s="10" t="n">
        <v>95</v>
      </c>
      <c r="G130" s="11" t="n">
        <v>1.055</v>
      </c>
      <c r="H130" s="10" t="n">
        <f aca="false">E130*G130</f>
        <v>2864.325</v>
      </c>
      <c r="I130" s="12" t="n">
        <f aca="false">H130/SUM($H$2:$H$3093)</f>
        <v>0.000256898139221724</v>
      </c>
      <c r="J130" s="12" t="n">
        <f aca="false">F130/SUM($F$2:$F$3093)</f>
        <v>0.000179973667010827</v>
      </c>
      <c r="K130" s="10" t="n">
        <f aca="false">ROUND(Parametros!$B$3*((1-Parametros!$B$4)*I130+Parametros!$B$4*J130),0)</f>
        <v>26</v>
      </c>
      <c r="L130" s="13" t="n">
        <f aca="false">K130*Parametros!$B$5/10000</f>
        <v>0.78</v>
      </c>
    </row>
    <row r="131" customFormat="false" ht="15" hidden="false" customHeight="true" outlineLevel="0" collapsed="false">
      <c r="A131" s="6" t="s">
        <v>312</v>
      </c>
      <c r="B131" s="6" t="s">
        <v>313</v>
      </c>
      <c r="C131" s="6" t="s">
        <v>305</v>
      </c>
      <c r="D131" s="6" t="s">
        <v>306</v>
      </c>
      <c r="E131" s="10" t="n">
        <v>1126</v>
      </c>
      <c r="F131" s="10" t="n">
        <v>24</v>
      </c>
      <c r="G131" s="11" t="n">
        <v>1.055</v>
      </c>
      <c r="H131" s="10" t="n">
        <f aca="false">E131*G131</f>
        <v>1187.93</v>
      </c>
      <c r="I131" s="12" t="n">
        <f aca="false">H131/SUM($H$2:$H$3093)</f>
        <v>0.000106544126984774</v>
      </c>
      <c r="J131" s="12" t="n">
        <f aca="false">F131/SUM($F$2:$F$3093)</f>
        <v>4.54670316658931E-005</v>
      </c>
      <c r="K131" s="10" t="n">
        <f aca="false">ROUND(Parametros!$B$3*((1-Parametros!$B$4)*I131+Parametros!$B$4*J131),0)</f>
        <v>11</v>
      </c>
      <c r="L131" s="13" t="n">
        <f aca="false">K131*Parametros!$B$5/10000</f>
        <v>0.33</v>
      </c>
    </row>
    <row r="132" customFormat="false" ht="15" hidden="false" customHeight="true" outlineLevel="0" collapsed="false">
      <c r="A132" s="6" t="s">
        <v>314</v>
      </c>
      <c r="B132" s="6" t="s">
        <v>315</v>
      </c>
      <c r="C132" s="6" t="s">
        <v>305</v>
      </c>
      <c r="D132" s="6" t="s">
        <v>306</v>
      </c>
      <c r="E132" s="10" t="n">
        <v>1355</v>
      </c>
      <c r="F132" s="10" t="n">
        <v>43</v>
      </c>
      <c r="G132" s="11" t="n">
        <v>1.055</v>
      </c>
      <c r="H132" s="10" t="n">
        <f aca="false">E132*G132</f>
        <v>1429.525</v>
      </c>
      <c r="I132" s="12" t="n">
        <f aca="false">H132/SUM($H$2:$H$3093)</f>
        <v>0.000128212515154857</v>
      </c>
      <c r="J132" s="12" t="n">
        <f aca="false">F132/SUM($F$2:$F$3093)</f>
        <v>8.14617650680585E-005</v>
      </c>
      <c r="K132" s="10" t="n">
        <f aca="false">ROUND(Parametros!$B$3*((1-Parametros!$B$4)*I132+Parametros!$B$4*J132),0)</f>
        <v>13</v>
      </c>
      <c r="L132" s="13" t="n">
        <f aca="false">K132*Parametros!$B$5/10000</f>
        <v>0.39</v>
      </c>
    </row>
    <row r="133" customFormat="false" ht="15" hidden="false" customHeight="true" outlineLevel="0" collapsed="false">
      <c r="A133" s="6" t="s">
        <v>316</v>
      </c>
      <c r="B133" s="6" t="s">
        <v>317</v>
      </c>
      <c r="C133" s="6" t="s">
        <v>305</v>
      </c>
      <c r="D133" s="6" t="s">
        <v>306</v>
      </c>
      <c r="E133" s="10" t="n">
        <v>1932</v>
      </c>
      <c r="F133" s="10" t="n">
        <v>67</v>
      </c>
      <c r="G133" s="11" t="n">
        <v>1.055</v>
      </c>
      <c r="H133" s="10" t="n">
        <f aca="false">E133*G133</f>
        <v>2038.26</v>
      </c>
      <c r="I133" s="12" t="n">
        <f aca="false">H133/SUM($H$2:$H$3093)</f>
        <v>0.000182809283600873</v>
      </c>
      <c r="J133" s="12" t="n">
        <f aca="false">F133/SUM($F$2:$F$3093)</f>
        <v>0.000126928796733952</v>
      </c>
      <c r="K133" s="10" t="n">
        <f aca="false">ROUND(Parametros!$B$3*((1-Parametros!$B$4)*I133+Parametros!$B$4*J133),0)</f>
        <v>18</v>
      </c>
      <c r="L133" s="13" t="n">
        <f aca="false">K133*Parametros!$B$5/10000</f>
        <v>0.54</v>
      </c>
    </row>
    <row r="134" customFormat="false" ht="15" hidden="false" customHeight="true" outlineLevel="0" collapsed="false">
      <c r="A134" s="6" t="s">
        <v>318</v>
      </c>
      <c r="B134" s="6" t="s">
        <v>319</v>
      </c>
      <c r="C134" s="6" t="s">
        <v>320</v>
      </c>
      <c r="D134" s="6" t="s">
        <v>321</v>
      </c>
      <c r="E134" s="10" t="n">
        <v>2186</v>
      </c>
      <c r="F134" s="10" t="n">
        <v>75</v>
      </c>
      <c r="G134" s="11" t="n">
        <v>1.055</v>
      </c>
      <c r="H134" s="10" t="n">
        <f aca="false">E134*G134</f>
        <v>2306.23</v>
      </c>
      <c r="I134" s="12" t="n">
        <f aca="false">H134/SUM($H$2:$H$3093)</f>
        <v>0.000206843216331009</v>
      </c>
      <c r="J134" s="12" t="n">
        <f aca="false">F134/SUM($F$2:$F$3093)</f>
        <v>0.000142084473955916</v>
      </c>
      <c r="K134" s="10" t="n">
        <f aca="false">ROUND(Parametros!$B$3*((1-Parametros!$B$4)*I134+Parametros!$B$4*J134),0)</f>
        <v>21</v>
      </c>
      <c r="L134" s="13" t="n">
        <f aca="false">K134*Parametros!$B$5/10000</f>
        <v>0.63</v>
      </c>
    </row>
    <row r="135" customFormat="false" ht="15" hidden="false" customHeight="true" outlineLevel="0" collapsed="false">
      <c r="A135" s="6" t="s">
        <v>322</v>
      </c>
      <c r="B135" s="6" t="s">
        <v>323</v>
      </c>
      <c r="C135" s="6" t="s">
        <v>320</v>
      </c>
      <c r="D135" s="6" t="s">
        <v>321</v>
      </c>
      <c r="E135" s="10" t="n">
        <v>2848</v>
      </c>
      <c r="F135" s="10" t="n">
        <v>137</v>
      </c>
      <c r="G135" s="11" t="n">
        <v>1.055</v>
      </c>
      <c r="H135" s="10" t="n">
        <f aca="false">E135*G135</f>
        <v>3004.64</v>
      </c>
      <c r="I135" s="12" t="n">
        <f aca="false">H135/SUM($H$2:$H$3093)</f>
        <v>0.000269482836281204</v>
      </c>
      <c r="J135" s="12" t="n">
        <f aca="false">F135/SUM($F$2:$F$3093)</f>
        <v>0.00025954097242614</v>
      </c>
      <c r="K135" s="10" t="n">
        <f aca="false">ROUND(Parametros!$B$3*((1-Parametros!$B$4)*I135+Parametros!$B$4*J135),0)</f>
        <v>27</v>
      </c>
      <c r="L135" s="13" t="n">
        <f aca="false">K135*Parametros!$B$5/10000</f>
        <v>0.81</v>
      </c>
    </row>
    <row r="136" customFormat="false" ht="15" hidden="false" customHeight="true" outlineLevel="0" collapsed="false">
      <c r="A136" s="6" t="s">
        <v>324</v>
      </c>
      <c r="B136" s="6" t="s">
        <v>325</v>
      </c>
      <c r="C136" s="6" t="s">
        <v>320</v>
      </c>
      <c r="D136" s="6" t="s">
        <v>321</v>
      </c>
      <c r="E136" s="10" t="n">
        <v>1750</v>
      </c>
      <c r="F136" s="10" t="n">
        <v>45</v>
      </c>
      <c r="G136" s="11" t="n">
        <v>1.055</v>
      </c>
      <c r="H136" s="10" t="n">
        <f aca="false">E136*G136</f>
        <v>1846.25</v>
      </c>
      <c r="I136" s="12" t="n">
        <f aca="false">H136/SUM($H$2:$H$3093)</f>
        <v>0.00016558811920369</v>
      </c>
      <c r="J136" s="12" t="n">
        <f aca="false">F136/SUM($F$2:$F$3093)</f>
        <v>8.52506843735496E-005</v>
      </c>
      <c r="K136" s="10" t="n">
        <f aca="false">ROUND(Parametros!$B$3*((1-Parametros!$B$4)*I136+Parametros!$B$4*J136),0)</f>
        <v>17</v>
      </c>
      <c r="L136" s="13" t="n">
        <f aca="false">K136*Parametros!$B$5/10000</f>
        <v>0.51</v>
      </c>
    </row>
    <row r="137" customFormat="false" ht="15" hidden="false" customHeight="true" outlineLevel="0" collapsed="false">
      <c r="A137" s="6" t="s">
        <v>326</v>
      </c>
      <c r="B137" s="6" t="s">
        <v>327</v>
      </c>
      <c r="C137" s="6" t="s">
        <v>320</v>
      </c>
      <c r="D137" s="6" t="s">
        <v>321</v>
      </c>
      <c r="E137" s="10" t="n">
        <v>2817</v>
      </c>
      <c r="F137" s="10" t="n">
        <v>88</v>
      </c>
      <c r="G137" s="11" t="n">
        <v>1.055</v>
      </c>
      <c r="H137" s="10" t="n">
        <f aca="false">E137*G137</f>
        <v>2971.935</v>
      </c>
      <c r="I137" s="12" t="n">
        <f aca="false">H137/SUM($H$2:$H$3093)</f>
        <v>0.000266549561026739</v>
      </c>
      <c r="J137" s="12" t="n">
        <f aca="false">F137/SUM($F$2:$F$3093)</f>
        <v>0.000166712449441608</v>
      </c>
      <c r="K137" s="10" t="n">
        <f aca="false">ROUND(Parametros!$B$3*((1-Parametros!$B$4)*I137+Parametros!$B$4*J137),0)</f>
        <v>27</v>
      </c>
      <c r="L137" s="13" t="n">
        <f aca="false">K137*Parametros!$B$5/10000</f>
        <v>0.81</v>
      </c>
    </row>
    <row r="138" customFormat="false" ht="15" hidden="false" customHeight="true" outlineLevel="0" collapsed="false">
      <c r="A138" s="6" t="s">
        <v>328</v>
      </c>
      <c r="B138" s="6" t="s">
        <v>329</v>
      </c>
      <c r="C138" s="6" t="s">
        <v>320</v>
      </c>
      <c r="D138" s="6" t="s">
        <v>321</v>
      </c>
      <c r="E138" s="10" t="n">
        <v>2046</v>
      </c>
      <c r="F138" s="10" t="n">
        <v>92</v>
      </c>
      <c r="G138" s="11" t="n">
        <v>1.055</v>
      </c>
      <c r="H138" s="10" t="n">
        <f aca="false">E138*G138</f>
        <v>2158.53</v>
      </c>
      <c r="I138" s="12" t="n">
        <f aca="false">H138/SUM($H$2:$H$3093)</f>
        <v>0.000193596166794714</v>
      </c>
      <c r="J138" s="12" t="n">
        <f aca="false">F138/SUM($F$2:$F$3093)</f>
        <v>0.00017429028805259</v>
      </c>
      <c r="K138" s="10" t="n">
        <f aca="false">ROUND(Parametros!$B$3*((1-Parametros!$B$4)*I138+Parametros!$B$4*J138),0)</f>
        <v>19</v>
      </c>
      <c r="L138" s="13" t="n">
        <f aca="false">K138*Parametros!$B$5/10000</f>
        <v>0.57</v>
      </c>
    </row>
    <row r="139" customFormat="false" ht="15" hidden="false" customHeight="true" outlineLevel="0" collapsed="false">
      <c r="A139" s="6" t="s">
        <v>330</v>
      </c>
      <c r="B139" s="6" t="s">
        <v>331</v>
      </c>
      <c r="C139" s="6" t="s">
        <v>320</v>
      </c>
      <c r="D139" s="6" t="s">
        <v>321</v>
      </c>
      <c r="E139" s="10" t="n">
        <v>2016</v>
      </c>
      <c r="F139" s="10" t="n">
        <v>51</v>
      </c>
      <c r="G139" s="11" t="n">
        <v>1.055</v>
      </c>
      <c r="H139" s="10" t="n">
        <f aca="false">E139*G139</f>
        <v>2126.88</v>
      </c>
      <c r="I139" s="12" t="n">
        <f aca="false">H139/SUM($H$2:$H$3093)</f>
        <v>0.00019075751332265</v>
      </c>
      <c r="J139" s="12" t="n">
        <f aca="false">F139/SUM($F$2:$F$3093)</f>
        <v>9.66174422900228E-005</v>
      </c>
      <c r="K139" s="10" t="n">
        <f aca="false">ROUND(Parametros!$B$3*((1-Parametros!$B$4)*I139+Parametros!$B$4*J139),0)</f>
        <v>19</v>
      </c>
      <c r="L139" s="13" t="n">
        <f aca="false">K139*Parametros!$B$5/10000</f>
        <v>0.57</v>
      </c>
    </row>
    <row r="140" customFormat="false" ht="15" hidden="false" customHeight="true" outlineLevel="0" collapsed="false">
      <c r="A140" s="6" t="s">
        <v>332</v>
      </c>
      <c r="B140" s="6" t="s">
        <v>333</v>
      </c>
      <c r="C140" s="6" t="s">
        <v>320</v>
      </c>
      <c r="D140" s="6" t="s">
        <v>321</v>
      </c>
      <c r="E140" s="10" t="n">
        <v>2883</v>
      </c>
      <c r="F140" s="10" t="n">
        <v>96</v>
      </c>
      <c r="G140" s="11" t="n">
        <v>1.055</v>
      </c>
      <c r="H140" s="10" t="n">
        <f aca="false">E140*G140</f>
        <v>3041.565</v>
      </c>
      <c r="I140" s="12" t="n">
        <f aca="false">H140/SUM($H$2:$H$3093)</f>
        <v>0.000272794598665278</v>
      </c>
      <c r="J140" s="12" t="n">
        <f aca="false">F140/SUM($F$2:$F$3093)</f>
        <v>0.000181868126663572</v>
      </c>
      <c r="K140" s="10" t="n">
        <f aca="false">ROUND(Parametros!$B$3*((1-Parametros!$B$4)*I140+Parametros!$B$4*J140),0)</f>
        <v>27</v>
      </c>
      <c r="L140" s="13" t="n">
        <f aca="false">K140*Parametros!$B$5/10000</f>
        <v>0.81</v>
      </c>
    </row>
    <row r="141" customFormat="false" ht="15" hidden="false" customHeight="true" outlineLevel="0" collapsed="false">
      <c r="A141" s="6" t="s">
        <v>334</v>
      </c>
      <c r="B141" s="6" t="s">
        <v>335</v>
      </c>
      <c r="C141" s="6" t="s">
        <v>320</v>
      </c>
      <c r="D141" s="6" t="s">
        <v>321</v>
      </c>
      <c r="E141" s="10" t="n">
        <v>6340</v>
      </c>
      <c r="F141" s="10" t="n">
        <v>188</v>
      </c>
      <c r="G141" s="11" t="n">
        <v>1.055</v>
      </c>
      <c r="H141" s="10" t="n">
        <f aca="false">E141*G141</f>
        <v>6688.7</v>
      </c>
      <c r="I141" s="12" t="n">
        <f aca="false">H141/SUM($H$2:$H$3093)</f>
        <v>0.000599902100429367</v>
      </c>
      <c r="J141" s="12" t="n">
        <f aca="false">F141/SUM($F$2:$F$3093)</f>
        <v>0.000356158414716163</v>
      </c>
      <c r="K141" s="10" t="n">
        <f aca="false">ROUND(Parametros!$B$3*((1-Parametros!$B$4)*I141+Parametros!$B$4*J141),0)</f>
        <v>60</v>
      </c>
      <c r="L141" s="13" t="n">
        <f aca="false">K141*Parametros!$B$5/10000</f>
        <v>1.8</v>
      </c>
    </row>
    <row r="142" customFormat="false" ht="15" hidden="false" customHeight="true" outlineLevel="0" collapsed="false">
      <c r="A142" s="6" t="s">
        <v>336</v>
      </c>
      <c r="B142" s="6" t="s">
        <v>337</v>
      </c>
      <c r="C142" s="6" t="s">
        <v>338</v>
      </c>
      <c r="D142" s="6" t="s">
        <v>339</v>
      </c>
      <c r="E142" s="10" t="n">
        <v>1169</v>
      </c>
      <c r="F142" s="10" t="n">
        <v>40</v>
      </c>
      <c r="G142" s="11" t="n">
        <v>1.055</v>
      </c>
      <c r="H142" s="10" t="n">
        <f aca="false">E142*G142</f>
        <v>1233.295</v>
      </c>
      <c r="I142" s="12" t="n">
        <f aca="false">H142/SUM($H$2:$H$3093)</f>
        <v>0.000110612863628065</v>
      </c>
      <c r="J142" s="12" t="n">
        <f aca="false">F142/SUM($F$2:$F$3093)</f>
        <v>7.57783861098218E-005</v>
      </c>
      <c r="K142" s="10" t="n">
        <f aca="false">ROUND(Parametros!$B$3*((1-Parametros!$B$4)*I142+Parametros!$B$4*J142),0)</f>
        <v>11</v>
      </c>
      <c r="L142" s="13" t="n">
        <f aca="false">K142*Parametros!$B$5/10000</f>
        <v>0.33</v>
      </c>
    </row>
    <row r="143" customFormat="false" ht="15" hidden="false" customHeight="true" outlineLevel="0" collapsed="false">
      <c r="A143" s="6" t="s">
        <v>340</v>
      </c>
      <c r="B143" s="6" t="s">
        <v>341</v>
      </c>
      <c r="C143" s="6" t="s">
        <v>338</v>
      </c>
      <c r="D143" s="6" t="s">
        <v>339</v>
      </c>
      <c r="E143" s="10" t="n">
        <v>6831</v>
      </c>
      <c r="F143" s="10" t="n">
        <v>235</v>
      </c>
      <c r="G143" s="11" t="n">
        <v>1.055</v>
      </c>
      <c r="H143" s="10" t="n">
        <f aca="false">E143*G143</f>
        <v>7206.705</v>
      </c>
      <c r="I143" s="12" t="n">
        <f aca="false">H143/SUM($H$2:$H$3093)</f>
        <v>0.000646361395588802</v>
      </c>
      <c r="J143" s="12" t="n">
        <f aca="false">F143/SUM($F$2:$F$3093)</f>
        <v>0.000445198018395203</v>
      </c>
      <c r="K143" s="10" t="n">
        <f aca="false">ROUND(Parametros!$B$3*((1-Parametros!$B$4)*I143+Parametros!$B$4*J143),0)</f>
        <v>65</v>
      </c>
      <c r="L143" s="13" t="n">
        <f aca="false">K143*Parametros!$B$5/10000</f>
        <v>1.95</v>
      </c>
    </row>
    <row r="144" customFormat="false" ht="15" hidden="false" customHeight="true" outlineLevel="0" collapsed="false">
      <c r="A144" s="6" t="s">
        <v>342</v>
      </c>
      <c r="B144" s="6" t="s">
        <v>343</v>
      </c>
      <c r="C144" s="6" t="s">
        <v>338</v>
      </c>
      <c r="D144" s="6" t="s">
        <v>339</v>
      </c>
      <c r="E144" s="10" t="n">
        <v>1157</v>
      </c>
      <c r="F144" s="10" t="n">
        <v>34</v>
      </c>
      <c r="G144" s="11" t="n">
        <v>1.055</v>
      </c>
      <c r="H144" s="10" t="n">
        <f aca="false">E144*G144</f>
        <v>1220.635</v>
      </c>
      <c r="I144" s="12" t="n">
        <f aca="false">H144/SUM($H$2:$H$3093)</f>
        <v>0.000109477402239239</v>
      </c>
      <c r="J144" s="12" t="n">
        <f aca="false">F144/SUM($F$2:$F$3093)</f>
        <v>6.44116281933486E-005</v>
      </c>
      <c r="K144" s="10" t="n">
        <f aca="false">ROUND(Parametros!$B$3*((1-Parametros!$B$4)*I144+Parametros!$B$4*J144),0)</f>
        <v>11</v>
      </c>
      <c r="L144" s="13" t="n">
        <f aca="false">K144*Parametros!$B$5/10000</f>
        <v>0.33</v>
      </c>
    </row>
    <row r="145" customFormat="false" ht="15" hidden="false" customHeight="true" outlineLevel="0" collapsed="false">
      <c r="A145" s="6" t="s">
        <v>344</v>
      </c>
      <c r="B145" s="6" t="s">
        <v>345</v>
      </c>
      <c r="C145" s="6" t="s">
        <v>338</v>
      </c>
      <c r="D145" s="6" t="s">
        <v>339</v>
      </c>
      <c r="E145" s="10" t="n">
        <v>834</v>
      </c>
      <c r="F145" s="10" t="n">
        <v>21</v>
      </c>
      <c r="G145" s="11" t="n">
        <v>1.055</v>
      </c>
      <c r="H145" s="10" t="n">
        <f aca="false">E145*G145</f>
        <v>879.87</v>
      </c>
      <c r="I145" s="12" t="n">
        <f aca="false">H145/SUM($H$2:$H$3093)</f>
        <v>7.89145665233583E-005</v>
      </c>
      <c r="J145" s="12" t="n">
        <f aca="false">F145/SUM($F$2:$F$3093)</f>
        <v>3.97836527076565E-005</v>
      </c>
      <c r="K145" s="10" t="n">
        <f aca="false">ROUND(Parametros!$B$3*((1-Parametros!$B$4)*I145+Parametros!$B$4*J145),0)</f>
        <v>8</v>
      </c>
      <c r="L145" s="13" t="n">
        <f aca="false">K145*Parametros!$B$5/10000</f>
        <v>0.24</v>
      </c>
    </row>
    <row r="146" customFormat="false" ht="15" hidden="false" customHeight="true" outlineLevel="0" collapsed="false">
      <c r="A146" s="6" t="s">
        <v>346</v>
      </c>
      <c r="B146" s="6" t="s">
        <v>347</v>
      </c>
      <c r="C146" s="6" t="s">
        <v>338</v>
      </c>
      <c r="D146" s="6" t="s">
        <v>339</v>
      </c>
      <c r="E146" s="10" t="n">
        <v>4390</v>
      </c>
      <c r="F146" s="10" t="n">
        <v>145</v>
      </c>
      <c r="G146" s="11" t="n">
        <v>1.055</v>
      </c>
      <c r="H146" s="10" t="n">
        <f aca="false">E146*G146</f>
        <v>4631.45</v>
      </c>
      <c r="I146" s="12" t="n">
        <f aca="false">H146/SUM($H$2:$H$3093)</f>
        <v>0.000415389624745255</v>
      </c>
      <c r="J146" s="12" t="n">
        <f aca="false">F146/SUM($F$2:$F$3093)</f>
        <v>0.000274696649648104</v>
      </c>
      <c r="K146" s="10" t="n">
        <f aca="false">ROUND(Parametros!$B$3*((1-Parametros!$B$4)*I146+Parametros!$B$4*J146),0)</f>
        <v>42</v>
      </c>
      <c r="L146" s="13" t="n">
        <f aca="false">K146*Parametros!$B$5/10000</f>
        <v>1.26</v>
      </c>
    </row>
    <row r="147" customFormat="false" ht="15" hidden="false" customHeight="true" outlineLevel="0" collapsed="false">
      <c r="A147" s="6" t="s">
        <v>348</v>
      </c>
      <c r="B147" s="6" t="s">
        <v>349</v>
      </c>
      <c r="C147" s="6" t="s">
        <v>338</v>
      </c>
      <c r="D147" s="6" t="s">
        <v>339</v>
      </c>
      <c r="E147" s="10" t="n">
        <v>1540</v>
      </c>
      <c r="F147" s="10" t="n">
        <v>45</v>
      </c>
      <c r="G147" s="11" t="n">
        <v>1.055</v>
      </c>
      <c r="H147" s="10" t="n">
        <f aca="false">E147*G147</f>
        <v>1624.7</v>
      </c>
      <c r="I147" s="12" t="n">
        <f aca="false">H147/SUM($H$2:$H$3093)</f>
        <v>0.000145717544899247</v>
      </c>
      <c r="J147" s="12" t="n">
        <f aca="false">F147/SUM($F$2:$F$3093)</f>
        <v>8.52506843735496E-005</v>
      </c>
      <c r="K147" s="10" t="n">
        <f aca="false">ROUND(Parametros!$B$3*((1-Parametros!$B$4)*I147+Parametros!$B$4*J147),0)</f>
        <v>15</v>
      </c>
      <c r="L147" s="13" t="n">
        <f aca="false">K147*Parametros!$B$5/10000</f>
        <v>0.45</v>
      </c>
    </row>
    <row r="148" customFormat="false" ht="15" hidden="false" customHeight="true" outlineLevel="0" collapsed="false">
      <c r="A148" s="6" t="s">
        <v>350</v>
      </c>
      <c r="B148" s="6" t="s">
        <v>351</v>
      </c>
      <c r="C148" s="6" t="s">
        <v>338</v>
      </c>
      <c r="D148" s="6" t="s">
        <v>339</v>
      </c>
      <c r="E148" s="10" t="n">
        <v>5348</v>
      </c>
      <c r="F148" s="10" t="n">
        <v>188</v>
      </c>
      <c r="G148" s="11" t="n">
        <v>1.055</v>
      </c>
      <c r="H148" s="10" t="n">
        <f aca="false">E148*G148</f>
        <v>5642.14</v>
      </c>
      <c r="I148" s="12" t="n">
        <f aca="false">H148/SUM($H$2:$H$3093)</f>
        <v>0.000506037292286475</v>
      </c>
      <c r="J148" s="12" t="n">
        <f aca="false">F148/SUM($F$2:$F$3093)</f>
        <v>0.000356158414716163</v>
      </c>
      <c r="K148" s="10" t="n">
        <f aca="false">ROUND(Parametros!$B$3*((1-Parametros!$B$4)*I148+Parametros!$B$4*J148),0)</f>
        <v>51</v>
      </c>
      <c r="L148" s="13" t="n">
        <f aca="false">K148*Parametros!$B$5/10000</f>
        <v>1.53</v>
      </c>
    </row>
    <row r="149" customFormat="false" ht="15" hidden="false" customHeight="true" outlineLevel="0" collapsed="false">
      <c r="A149" s="6" t="s">
        <v>352</v>
      </c>
      <c r="B149" s="6" t="s">
        <v>353</v>
      </c>
      <c r="C149" s="6" t="s">
        <v>354</v>
      </c>
      <c r="D149" s="6" t="s">
        <v>355</v>
      </c>
      <c r="E149" s="10" t="n">
        <v>917</v>
      </c>
      <c r="F149" s="10" t="n">
        <v>36</v>
      </c>
      <c r="G149" s="11" t="n">
        <v>1.055</v>
      </c>
      <c r="H149" s="10" t="n">
        <f aca="false">E149*G149</f>
        <v>967.435</v>
      </c>
      <c r="I149" s="12" t="n">
        <f aca="false">H149/SUM($H$2:$H$3093)</f>
        <v>8.67681744627333E-005</v>
      </c>
      <c r="J149" s="12" t="n">
        <f aca="false">F149/SUM($F$2:$F$3093)</f>
        <v>6.82005474988396E-005</v>
      </c>
      <c r="K149" s="10" t="n">
        <f aca="false">ROUND(Parametros!$B$3*((1-Parametros!$B$4)*I149+Parametros!$B$4*J149),0)</f>
        <v>9</v>
      </c>
      <c r="L149" s="13" t="n">
        <f aca="false">K149*Parametros!$B$5/10000</f>
        <v>0.27</v>
      </c>
    </row>
    <row r="150" customFormat="false" ht="15" hidden="false" customHeight="true" outlineLevel="0" collapsed="false">
      <c r="A150" s="6" t="s">
        <v>356</v>
      </c>
      <c r="B150" s="6" t="s">
        <v>357</v>
      </c>
      <c r="C150" s="6" t="s">
        <v>354</v>
      </c>
      <c r="D150" s="6" t="s">
        <v>355</v>
      </c>
      <c r="E150" s="10" t="n">
        <v>811</v>
      </c>
      <c r="F150" s="10" t="n">
        <v>30</v>
      </c>
      <c r="G150" s="11" t="n">
        <v>1.055</v>
      </c>
      <c r="H150" s="10" t="n">
        <f aca="false">E150*G150</f>
        <v>855.605</v>
      </c>
      <c r="I150" s="12" t="n">
        <f aca="false">H150/SUM($H$2:$H$3093)</f>
        <v>7.67382655281098E-005</v>
      </c>
      <c r="J150" s="12" t="n">
        <f aca="false">F150/SUM($F$2:$F$3093)</f>
        <v>5.68337895823664E-005</v>
      </c>
      <c r="K150" s="10" t="n">
        <f aca="false">ROUND(Parametros!$B$3*((1-Parametros!$B$4)*I150+Parametros!$B$4*J150),0)</f>
        <v>8</v>
      </c>
      <c r="L150" s="13" t="n">
        <f aca="false">K150*Parametros!$B$5/10000</f>
        <v>0.24</v>
      </c>
    </row>
    <row r="151" customFormat="false" ht="15" hidden="false" customHeight="true" outlineLevel="0" collapsed="false">
      <c r="A151" s="6" t="s">
        <v>358</v>
      </c>
      <c r="B151" s="6" t="s">
        <v>359</v>
      </c>
      <c r="C151" s="6" t="s">
        <v>354</v>
      </c>
      <c r="D151" s="6" t="s">
        <v>355</v>
      </c>
      <c r="E151" s="10" t="n">
        <v>1360</v>
      </c>
      <c r="F151" s="10" t="n">
        <v>43</v>
      </c>
      <c r="G151" s="11" t="n">
        <v>1.055</v>
      </c>
      <c r="H151" s="10" t="n">
        <f aca="false">E151*G151</f>
        <v>1434.8</v>
      </c>
      <c r="I151" s="12" t="n">
        <f aca="false">H151/SUM($H$2:$H$3093)</f>
        <v>0.000128685624066867</v>
      </c>
      <c r="J151" s="12" t="n">
        <f aca="false">F151/SUM($F$2:$F$3093)</f>
        <v>8.14617650680585E-005</v>
      </c>
      <c r="K151" s="10" t="n">
        <f aca="false">ROUND(Parametros!$B$3*((1-Parametros!$B$4)*I151+Parametros!$B$4*J151),0)</f>
        <v>13</v>
      </c>
      <c r="L151" s="13" t="n">
        <f aca="false">K151*Parametros!$B$5/10000</f>
        <v>0.39</v>
      </c>
    </row>
    <row r="152" customFormat="false" ht="15" hidden="false" customHeight="true" outlineLevel="0" collapsed="false">
      <c r="A152" s="6" t="s">
        <v>360</v>
      </c>
      <c r="B152" s="6" t="s">
        <v>361</v>
      </c>
      <c r="C152" s="6" t="s">
        <v>354</v>
      </c>
      <c r="D152" s="6" t="s">
        <v>355</v>
      </c>
      <c r="E152" s="10" t="n">
        <v>5786</v>
      </c>
      <c r="F152" s="10" t="n">
        <v>255</v>
      </c>
      <c r="G152" s="11" t="n">
        <v>1.055</v>
      </c>
      <c r="H152" s="10" t="n">
        <f aca="false">E152*G152</f>
        <v>6104.23</v>
      </c>
      <c r="I152" s="12" t="n">
        <f aca="false">H152/SUM($H$2:$H$3093)</f>
        <v>0.000547481632978599</v>
      </c>
      <c r="J152" s="12" t="n">
        <f aca="false">F152/SUM($F$2:$F$3093)</f>
        <v>0.000483087211450114</v>
      </c>
      <c r="K152" s="10" t="n">
        <f aca="false">ROUND(Parametros!$B$3*((1-Parametros!$B$4)*I152+Parametros!$B$4*J152),0)</f>
        <v>55</v>
      </c>
      <c r="L152" s="13" t="n">
        <f aca="false">K152*Parametros!$B$5/10000</f>
        <v>1.65</v>
      </c>
    </row>
    <row r="153" customFormat="false" ht="15" hidden="false" customHeight="true" outlineLevel="0" collapsed="false">
      <c r="A153" s="6" t="s">
        <v>362</v>
      </c>
      <c r="B153" s="6" t="s">
        <v>363</v>
      </c>
      <c r="C153" s="6" t="s">
        <v>364</v>
      </c>
      <c r="D153" s="6" t="s">
        <v>365</v>
      </c>
      <c r="E153" s="10" t="n">
        <v>592</v>
      </c>
      <c r="F153" s="10" t="n">
        <v>21</v>
      </c>
      <c r="G153" s="11" t="n">
        <v>1.055</v>
      </c>
      <c r="H153" s="10" t="n">
        <f aca="false">E153*G153</f>
        <v>624.56</v>
      </c>
      <c r="I153" s="12" t="n">
        <f aca="false">H153/SUM($H$2:$H$3093)</f>
        <v>5.60160951820481E-005</v>
      </c>
      <c r="J153" s="12" t="n">
        <f aca="false">F153/SUM($F$2:$F$3093)</f>
        <v>3.97836527076565E-005</v>
      </c>
      <c r="K153" s="10" t="n">
        <f aca="false">ROUND(Parametros!$B$3*((1-Parametros!$B$4)*I153+Parametros!$B$4*J153),0)</f>
        <v>6</v>
      </c>
      <c r="L153" s="13" t="n">
        <f aca="false">K153*Parametros!$B$5/10000</f>
        <v>0.18</v>
      </c>
    </row>
    <row r="154" customFormat="false" ht="15" hidden="false" customHeight="true" outlineLevel="0" collapsed="false">
      <c r="A154" s="6" t="s">
        <v>366</v>
      </c>
      <c r="B154" s="6" t="s">
        <v>367</v>
      </c>
      <c r="C154" s="6" t="s">
        <v>364</v>
      </c>
      <c r="D154" s="6" t="s">
        <v>365</v>
      </c>
      <c r="E154" s="10" t="n">
        <v>483</v>
      </c>
      <c r="F154" s="10" t="n">
        <v>18</v>
      </c>
      <c r="G154" s="11" t="n">
        <v>1.055</v>
      </c>
      <c r="H154" s="10" t="n">
        <f aca="false">E154*G154</f>
        <v>509.565</v>
      </c>
      <c r="I154" s="12" t="n">
        <f aca="false">H154/SUM($H$2:$H$3093)</f>
        <v>4.57023209002183E-005</v>
      </c>
      <c r="J154" s="12" t="n">
        <f aca="false">F154/SUM($F$2:$F$3093)</f>
        <v>3.41002737494198E-005</v>
      </c>
      <c r="K154" s="10" t="n">
        <f aca="false">ROUND(Parametros!$B$3*((1-Parametros!$B$4)*I154+Parametros!$B$4*J154),0)</f>
        <v>5</v>
      </c>
      <c r="L154" s="13" t="n">
        <f aca="false">K154*Parametros!$B$5/10000</f>
        <v>0.15</v>
      </c>
    </row>
    <row r="155" customFormat="false" ht="15" hidden="false" customHeight="true" outlineLevel="0" collapsed="false">
      <c r="A155" s="6" t="s">
        <v>368</v>
      </c>
      <c r="B155" s="6" t="s">
        <v>369</v>
      </c>
      <c r="C155" s="6" t="s">
        <v>364</v>
      </c>
      <c r="D155" s="6" t="s">
        <v>365</v>
      </c>
      <c r="E155" s="10" t="n">
        <v>371</v>
      </c>
      <c r="F155" s="10" t="n">
        <v>8</v>
      </c>
      <c r="G155" s="11" t="n">
        <v>1.055</v>
      </c>
      <c r="H155" s="10" t="n">
        <f aca="false">E155*G155</f>
        <v>391.405</v>
      </c>
      <c r="I155" s="12" t="n">
        <f aca="false">H155/SUM($H$2:$H$3093)</f>
        <v>3.51046812711822E-005</v>
      </c>
      <c r="J155" s="12" t="n">
        <f aca="false">F155/SUM($F$2:$F$3093)</f>
        <v>1.51556772219644E-005</v>
      </c>
      <c r="K155" s="10" t="n">
        <f aca="false">ROUND(Parametros!$B$3*((1-Parametros!$B$4)*I155+Parametros!$B$4*J155),0)</f>
        <v>4</v>
      </c>
      <c r="L155" s="13" t="n">
        <f aca="false">K155*Parametros!$B$5/10000</f>
        <v>0.12</v>
      </c>
    </row>
    <row r="156" customFormat="false" ht="15" hidden="false" customHeight="true" outlineLevel="0" collapsed="false">
      <c r="A156" s="6" t="s">
        <v>370</v>
      </c>
      <c r="B156" s="6" t="s">
        <v>371</v>
      </c>
      <c r="C156" s="6" t="s">
        <v>364</v>
      </c>
      <c r="D156" s="6" t="s">
        <v>365</v>
      </c>
      <c r="E156" s="10" t="n">
        <v>515</v>
      </c>
      <c r="F156" s="10" t="n">
        <v>37</v>
      </c>
      <c r="G156" s="11" t="n">
        <v>1.055</v>
      </c>
      <c r="H156" s="10" t="n">
        <f aca="false">E156*G156</f>
        <v>543.325</v>
      </c>
      <c r="I156" s="12" t="n">
        <f aca="false">H156/SUM($H$2:$H$3093)</f>
        <v>4.87302179370858E-005</v>
      </c>
      <c r="J156" s="12" t="n">
        <f aca="false">F156/SUM($F$2:$F$3093)</f>
        <v>7.00950071515852E-005</v>
      </c>
      <c r="K156" s="10" t="n">
        <f aca="false">ROUND(Parametros!$B$3*((1-Parametros!$B$4)*I156+Parametros!$B$4*J156),0)</f>
        <v>5</v>
      </c>
      <c r="L156" s="13" t="n">
        <f aca="false">K156*Parametros!$B$5/10000</f>
        <v>0.15</v>
      </c>
    </row>
    <row r="157" customFormat="false" ht="15" hidden="false" customHeight="true" outlineLevel="0" collapsed="false">
      <c r="A157" s="6" t="s">
        <v>372</v>
      </c>
      <c r="B157" s="6" t="s">
        <v>373</v>
      </c>
      <c r="C157" s="6" t="s">
        <v>364</v>
      </c>
      <c r="D157" s="6" t="s">
        <v>365</v>
      </c>
      <c r="E157" s="10" t="n">
        <v>3966</v>
      </c>
      <c r="F157" s="10" t="n">
        <v>167</v>
      </c>
      <c r="G157" s="11" t="n">
        <v>1.055</v>
      </c>
      <c r="H157" s="10" t="n">
        <f aca="false">E157*G157</f>
        <v>4184.13</v>
      </c>
      <c r="I157" s="12" t="n">
        <f aca="false">H157/SUM($H$2:$H$3093)</f>
        <v>0.000375269989006762</v>
      </c>
      <c r="J157" s="12" t="n">
        <f aca="false">F157/SUM($F$2:$F$3093)</f>
        <v>0.000316374762008506</v>
      </c>
      <c r="K157" s="10" t="n">
        <f aca="false">ROUND(Parametros!$B$3*((1-Parametros!$B$4)*I157+Parametros!$B$4*J157),0)</f>
        <v>38</v>
      </c>
      <c r="L157" s="13" t="n">
        <f aca="false">K157*Parametros!$B$5/10000</f>
        <v>1.14</v>
      </c>
    </row>
    <row r="158" customFormat="false" ht="15" hidden="false" customHeight="true" outlineLevel="0" collapsed="false">
      <c r="A158" s="6" t="s">
        <v>374</v>
      </c>
      <c r="B158" s="6" t="s">
        <v>375</v>
      </c>
      <c r="C158" s="6" t="s">
        <v>364</v>
      </c>
      <c r="D158" s="6" t="s">
        <v>365</v>
      </c>
      <c r="E158" s="10" t="n">
        <v>785</v>
      </c>
      <c r="F158" s="10" t="n">
        <v>40</v>
      </c>
      <c r="G158" s="11" t="n">
        <v>1.055</v>
      </c>
      <c r="H158" s="10" t="n">
        <f aca="false">E158*G158</f>
        <v>828.175</v>
      </c>
      <c r="I158" s="12" t="n">
        <f aca="false">H158/SUM($H$2:$H$3093)</f>
        <v>7.4278099185655E-005</v>
      </c>
      <c r="J158" s="12" t="n">
        <f aca="false">F158/SUM($F$2:$F$3093)</f>
        <v>7.57783861098218E-005</v>
      </c>
      <c r="K158" s="10" t="n">
        <f aca="false">ROUND(Parametros!$B$3*((1-Parametros!$B$4)*I158+Parametros!$B$4*J158),0)</f>
        <v>7</v>
      </c>
      <c r="L158" s="13" t="n">
        <f aca="false">K158*Parametros!$B$5/10000</f>
        <v>0.21</v>
      </c>
    </row>
    <row r="159" customFormat="false" ht="15" hidden="false" customHeight="true" outlineLevel="0" collapsed="false">
      <c r="A159" s="6" t="s">
        <v>376</v>
      </c>
      <c r="B159" s="6" t="s">
        <v>377</v>
      </c>
      <c r="C159" s="6" t="s">
        <v>378</v>
      </c>
      <c r="D159" s="6" t="s">
        <v>377</v>
      </c>
      <c r="E159" s="10" t="n">
        <v>1196</v>
      </c>
      <c r="F159" s="10" t="n">
        <v>36</v>
      </c>
      <c r="G159" s="11" t="n">
        <v>1.055</v>
      </c>
      <c r="H159" s="10" t="n">
        <f aca="false">E159*G159</f>
        <v>1261.78</v>
      </c>
      <c r="I159" s="12" t="n">
        <f aca="false">H159/SUM($H$2:$H$3093)</f>
        <v>0.000113167651752922</v>
      </c>
      <c r="J159" s="12" t="n">
        <f aca="false">F159/SUM($F$2:$F$3093)</f>
        <v>6.82005474988396E-005</v>
      </c>
      <c r="K159" s="10" t="n">
        <f aca="false">ROUND(Parametros!$B$3*((1-Parametros!$B$4)*I159+Parametros!$B$4*J159),0)</f>
        <v>11</v>
      </c>
      <c r="L159" s="13" t="n">
        <f aca="false">K159*Parametros!$B$5/10000</f>
        <v>0.33</v>
      </c>
    </row>
    <row r="160" customFormat="false" ht="15" hidden="false" customHeight="true" outlineLevel="0" collapsed="false">
      <c r="A160" s="6" t="s">
        <v>379</v>
      </c>
      <c r="B160" s="6" t="s">
        <v>380</v>
      </c>
      <c r="C160" s="6" t="s">
        <v>378</v>
      </c>
      <c r="D160" s="6" t="s">
        <v>377</v>
      </c>
      <c r="E160" s="10" t="n">
        <v>1084</v>
      </c>
      <c r="F160" s="10" t="n">
        <v>36</v>
      </c>
      <c r="G160" s="11" t="n">
        <v>1.055</v>
      </c>
      <c r="H160" s="10" t="n">
        <f aca="false">E160*G160</f>
        <v>1143.62</v>
      </c>
      <c r="I160" s="12" t="n">
        <f aca="false">H160/SUM($H$2:$H$3093)</f>
        <v>0.000102570012123885</v>
      </c>
      <c r="J160" s="12" t="n">
        <f aca="false">F160/SUM($F$2:$F$3093)</f>
        <v>6.82005474988396E-005</v>
      </c>
      <c r="K160" s="10" t="n">
        <f aca="false">ROUND(Parametros!$B$3*((1-Parametros!$B$4)*I160+Parametros!$B$4*J160),0)</f>
        <v>10</v>
      </c>
      <c r="L160" s="13" t="n">
        <f aca="false">K160*Parametros!$B$5/10000</f>
        <v>0.3</v>
      </c>
    </row>
    <row r="161" customFormat="false" ht="15" hidden="false" customHeight="true" outlineLevel="0" collapsed="false">
      <c r="A161" s="6" t="s">
        <v>381</v>
      </c>
      <c r="B161" s="6" t="s">
        <v>382</v>
      </c>
      <c r="C161" s="6" t="s">
        <v>383</v>
      </c>
      <c r="D161" s="6" t="s">
        <v>382</v>
      </c>
      <c r="E161" s="10" t="n">
        <v>1438</v>
      </c>
      <c r="F161" s="10" t="n">
        <v>44</v>
      </c>
      <c r="G161" s="11" t="n">
        <v>1.055</v>
      </c>
      <c r="H161" s="10" t="n">
        <f aca="false">E161*G161</f>
        <v>1517.09</v>
      </c>
      <c r="I161" s="12" t="n">
        <f aca="false">H161/SUM($H$2:$H$3093)</f>
        <v>0.000136066123094232</v>
      </c>
      <c r="J161" s="12" t="n">
        <f aca="false">F161/SUM($F$2:$F$3093)</f>
        <v>8.3356224720804E-005</v>
      </c>
      <c r="K161" s="10" t="n">
        <f aca="false">ROUND(Parametros!$B$3*((1-Parametros!$B$4)*I161+Parametros!$B$4*J161),0)</f>
        <v>14</v>
      </c>
      <c r="L161" s="13" t="n">
        <f aca="false">K161*Parametros!$B$5/10000</f>
        <v>0.42</v>
      </c>
    </row>
    <row r="162" customFormat="false" ht="15" hidden="false" customHeight="true" outlineLevel="0" collapsed="false">
      <c r="A162" s="6" t="s">
        <v>384</v>
      </c>
      <c r="B162" s="6" t="s">
        <v>385</v>
      </c>
      <c r="C162" s="6" t="s">
        <v>386</v>
      </c>
      <c r="D162" s="6" t="s">
        <v>387</v>
      </c>
      <c r="E162" s="10" t="n">
        <v>884</v>
      </c>
      <c r="F162" s="10" t="n">
        <v>55</v>
      </c>
      <c r="G162" s="11" t="n">
        <v>1.055</v>
      </c>
      <c r="H162" s="10" t="n">
        <f aca="false">E162*G162</f>
        <v>932.62</v>
      </c>
      <c r="I162" s="12" t="n">
        <f aca="false">H162/SUM($H$2:$H$3093)</f>
        <v>8.36456556434637E-005</v>
      </c>
      <c r="J162" s="12" t="n">
        <f aca="false">F162/SUM($F$2:$F$3093)</f>
        <v>0.000104195280901005</v>
      </c>
      <c r="K162" s="10" t="n">
        <f aca="false">ROUND(Parametros!$B$3*((1-Parametros!$B$4)*I162+Parametros!$B$4*J162),0)</f>
        <v>8</v>
      </c>
      <c r="L162" s="13" t="n">
        <f aca="false">K162*Parametros!$B$5/10000</f>
        <v>0.24</v>
      </c>
    </row>
    <row r="163" customFormat="false" ht="15" hidden="false" customHeight="true" outlineLevel="0" collapsed="false">
      <c r="A163" s="6" t="s">
        <v>388</v>
      </c>
      <c r="B163" s="6" t="s">
        <v>389</v>
      </c>
      <c r="C163" s="6" t="s">
        <v>386</v>
      </c>
      <c r="D163" s="6" t="s">
        <v>387</v>
      </c>
      <c r="E163" s="10" t="n">
        <v>1188</v>
      </c>
      <c r="F163" s="10" t="n">
        <v>40</v>
      </c>
      <c r="G163" s="11" t="n">
        <v>1.055</v>
      </c>
      <c r="H163" s="10" t="n">
        <f aca="false">E163*G163</f>
        <v>1253.34</v>
      </c>
      <c r="I163" s="12" t="n">
        <f aca="false">H163/SUM($H$2:$H$3093)</f>
        <v>0.000112410677493705</v>
      </c>
      <c r="J163" s="12" t="n">
        <f aca="false">F163/SUM($F$2:$F$3093)</f>
        <v>7.57783861098218E-005</v>
      </c>
      <c r="K163" s="10" t="n">
        <f aca="false">ROUND(Parametros!$B$3*((1-Parametros!$B$4)*I163+Parametros!$B$4*J163),0)</f>
        <v>11</v>
      </c>
      <c r="L163" s="13" t="n">
        <f aca="false">K163*Parametros!$B$5/10000</f>
        <v>0.33</v>
      </c>
    </row>
    <row r="164" customFormat="false" ht="15" hidden="false" customHeight="true" outlineLevel="0" collapsed="false">
      <c r="A164" s="6" t="s">
        <v>390</v>
      </c>
      <c r="B164" s="6" t="s">
        <v>391</v>
      </c>
      <c r="C164" s="6" t="s">
        <v>386</v>
      </c>
      <c r="D164" s="6" t="s">
        <v>387</v>
      </c>
      <c r="E164" s="10" t="n">
        <v>1125</v>
      </c>
      <c r="F164" s="10" t="n">
        <v>40</v>
      </c>
      <c r="G164" s="11" t="n">
        <v>1.055</v>
      </c>
      <c r="H164" s="10" t="n">
        <f aca="false">E164*G164</f>
        <v>1186.875</v>
      </c>
      <c r="I164" s="12" t="n">
        <f aca="false">H164/SUM($H$2:$H$3093)</f>
        <v>0.000106449505202372</v>
      </c>
      <c r="J164" s="12" t="n">
        <f aca="false">F164/SUM($F$2:$F$3093)</f>
        <v>7.57783861098218E-005</v>
      </c>
      <c r="K164" s="10" t="n">
        <f aca="false">ROUND(Parametros!$B$3*((1-Parametros!$B$4)*I164+Parametros!$B$4*J164),0)</f>
        <v>11</v>
      </c>
      <c r="L164" s="13" t="n">
        <f aca="false">K164*Parametros!$B$5/10000</f>
        <v>0.33</v>
      </c>
    </row>
    <row r="165" customFormat="false" ht="15" hidden="false" customHeight="true" outlineLevel="0" collapsed="false">
      <c r="A165" s="6" t="s">
        <v>392</v>
      </c>
      <c r="B165" s="6" t="s">
        <v>393</v>
      </c>
      <c r="C165" s="6" t="s">
        <v>386</v>
      </c>
      <c r="D165" s="6" t="s">
        <v>387</v>
      </c>
      <c r="E165" s="10" t="n">
        <v>1525</v>
      </c>
      <c r="F165" s="10" t="n">
        <v>59</v>
      </c>
      <c r="G165" s="11" t="n">
        <v>1.055</v>
      </c>
      <c r="H165" s="10" t="n">
        <f aca="false">E165*G165</f>
        <v>1608.875</v>
      </c>
      <c r="I165" s="12" t="n">
        <f aca="false">H165/SUM($H$2:$H$3093)</f>
        <v>0.000144298218163215</v>
      </c>
      <c r="J165" s="12" t="n">
        <f aca="false">F165/SUM($F$2:$F$3093)</f>
        <v>0.000111773119511987</v>
      </c>
      <c r="K165" s="10" t="n">
        <f aca="false">ROUND(Parametros!$B$3*((1-Parametros!$B$4)*I165+Parametros!$B$4*J165),0)</f>
        <v>14</v>
      </c>
      <c r="L165" s="13" t="n">
        <f aca="false">K165*Parametros!$B$5/10000</f>
        <v>0.42</v>
      </c>
    </row>
    <row r="166" customFormat="false" ht="15" hidden="false" customHeight="true" outlineLevel="0" collapsed="false">
      <c r="A166" s="6" t="s">
        <v>394</v>
      </c>
      <c r="B166" s="6" t="s">
        <v>395</v>
      </c>
      <c r="C166" s="6" t="s">
        <v>386</v>
      </c>
      <c r="D166" s="6" t="s">
        <v>387</v>
      </c>
      <c r="E166" s="10" t="n">
        <v>747</v>
      </c>
      <c r="F166" s="10" t="n">
        <v>35</v>
      </c>
      <c r="G166" s="11" t="n">
        <v>1.055</v>
      </c>
      <c r="H166" s="10" t="n">
        <f aca="false">E166*G166</f>
        <v>788.085</v>
      </c>
      <c r="I166" s="12" t="n">
        <f aca="false">H166/SUM($H$2:$H$3093)</f>
        <v>7.06824714543749E-005</v>
      </c>
      <c r="J166" s="12" t="n">
        <f aca="false">F166/SUM($F$2:$F$3093)</f>
        <v>6.63060878460941E-005</v>
      </c>
      <c r="K166" s="10" t="n">
        <f aca="false">ROUND(Parametros!$B$3*((1-Parametros!$B$4)*I166+Parametros!$B$4*J166),0)</f>
        <v>7</v>
      </c>
      <c r="L166" s="13" t="n">
        <f aca="false">K166*Parametros!$B$5/10000</f>
        <v>0.21</v>
      </c>
    </row>
    <row r="167" customFormat="false" ht="15" hidden="false" customHeight="true" outlineLevel="0" collapsed="false">
      <c r="A167" s="6" t="s">
        <v>396</v>
      </c>
      <c r="B167" s="6" t="s">
        <v>397</v>
      </c>
      <c r="C167" s="6" t="s">
        <v>386</v>
      </c>
      <c r="D167" s="6" t="s">
        <v>387</v>
      </c>
      <c r="E167" s="10" t="n">
        <v>513</v>
      </c>
      <c r="F167" s="10" t="n">
        <v>18</v>
      </c>
      <c r="G167" s="11" t="n">
        <v>1.055</v>
      </c>
      <c r="H167" s="10" t="n">
        <f aca="false">E167*G167</f>
        <v>541.215</v>
      </c>
      <c r="I167" s="12" t="n">
        <f aca="false">H167/SUM($H$2:$H$3093)</f>
        <v>4.85409743722816E-005</v>
      </c>
      <c r="J167" s="12" t="n">
        <f aca="false">F167/SUM($F$2:$F$3093)</f>
        <v>3.41002737494198E-005</v>
      </c>
      <c r="K167" s="10" t="n">
        <f aca="false">ROUND(Parametros!$B$3*((1-Parametros!$B$4)*I167+Parametros!$B$4*J167),0)</f>
        <v>5</v>
      </c>
      <c r="L167" s="13" t="n">
        <f aca="false">K167*Parametros!$B$5/10000</f>
        <v>0.15</v>
      </c>
    </row>
    <row r="168" customFormat="false" ht="15" hidden="false" customHeight="true" outlineLevel="0" collapsed="false">
      <c r="A168" s="6" t="s">
        <v>398</v>
      </c>
      <c r="B168" s="6" t="s">
        <v>399</v>
      </c>
      <c r="C168" s="6" t="s">
        <v>386</v>
      </c>
      <c r="D168" s="6" t="s">
        <v>387</v>
      </c>
      <c r="E168" s="10" t="n">
        <v>889</v>
      </c>
      <c r="F168" s="10" t="n">
        <v>35</v>
      </c>
      <c r="G168" s="11" t="n">
        <v>1.055</v>
      </c>
      <c r="H168" s="10" t="n">
        <f aca="false">E168*G168</f>
        <v>937.895</v>
      </c>
      <c r="I168" s="12" t="n">
        <f aca="false">H168/SUM($H$2:$H$3093)</f>
        <v>8.41187645554743E-005</v>
      </c>
      <c r="J168" s="12" t="n">
        <f aca="false">F168/SUM($F$2:$F$3093)</f>
        <v>6.63060878460941E-005</v>
      </c>
      <c r="K168" s="10" t="n">
        <f aca="false">ROUND(Parametros!$B$3*((1-Parametros!$B$4)*I168+Parametros!$B$4*J168),0)</f>
        <v>8</v>
      </c>
      <c r="L168" s="13" t="n">
        <f aca="false">K168*Parametros!$B$5/10000</f>
        <v>0.24</v>
      </c>
    </row>
    <row r="169" customFormat="false" ht="15" hidden="false" customHeight="true" outlineLevel="0" collapsed="false">
      <c r="A169" s="6" t="s">
        <v>400</v>
      </c>
      <c r="B169" s="6" t="s">
        <v>401</v>
      </c>
      <c r="C169" s="6" t="s">
        <v>386</v>
      </c>
      <c r="D169" s="6" t="s">
        <v>387</v>
      </c>
      <c r="E169" s="10" t="n">
        <v>10710</v>
      </c>
      <c r="F169" s="10" t="n">
        <v>473</v>
      </c>
      <c r="G169" s="11" t="n">
        <v>1.055</v>
      </c>
      <c r="H169" s="10" t="n">
        <f aca="false">E169*G169</f>
        <v>11299.05</v>
      </c>
      <c r="I169" s="12" t="n">
        <f aca="false">H169/SUM($H$2:$H$3093)</f>
        <v>0.00101339928952658</v>
      </c>
      <c r="J169" s="12" t="n">
        <f aca="false">F169/SUM($F$2:$F$3093)</f>
        <v>0.000896079415748643</v>
      </c>
      <c r="K169" s="10" t="n">
        <f aca="false">ROUND(Parametros!$B$3*((1-Parametros!$B$4)*I169+Parametros!$B$4*J169),0)</f>
        <v>101</v>
      </c>
      <c r="L169" s="13" t="n">
        <f aca="false">K169*Parametros!$B$5/10000</f>
        <v>3.03</v>
      </c>
    </row>
    <row r="170" customFormat="false" ht="15" hidden="false" customHeight="true" outlineLevel="0" collapsed="false">
      <c r="A170" s="6" t="s">
        <v>402</v>
      </c>
      <c r="B170" s="6" t="s">
        <v>403</v>
      </c>
      <c r="C170" s="6" t="s">
        <v>386</v>
      </c>
      <c r="D170" s="6" t="s">
        <v>387</v>
      </c>
      <c r="E170" s="10" t="n">
        <v>13363</v>
      </c>
      <c r="F170" s="10" t="n">
        <v>542</v>
      </c>
      <c r="G170" s="11" t="n">
        <v>1.055</v>
      </c>
      <c r="H170" s="10" t="n">
        <f aca="false">E170*G170</f>
        <v>14097.965</v>
      </c>
      <c r="I170" s="12" t="n">
        <f aca="false">H170/SUM($H$2:$H$3093)</f>
        <v>0.00126443087823937</v>
      </c>
      <c r="J170" s="12" t="n">
        <f aca="false">F170/SUM($F$2:$F$3093)</f>
        <v>0.00102679713178809</v>
      </c>
      <c r="K170" s="10" t="n">
        <f aca="false">ROUND(Parametros!$B$3*((1-Parametros!$B$4)*I170+Parametros!$B$4*J170),0)</f>
        <v>126</v>
      </c>
      <c r="L170" s="13" t="n">
        <f aca="false">K170*Parametros!$B$5/10000</f>
        <v>3.78</v>
      </c>
    </row>
    <row r="171" customFormat="false" ht="15" hidden="false" customHeight="true" outlineLevel="0" collapsed="false">
      <c r="A171" s="6" t="s">
        <v>404</v>
      </c>
      <c r="B171" s="6" t="s">
        <v>405</v>
      </c>
      <c r="C171" s="6" t="s">
        <v>386</v>
      </c>
      <c r="D171" s="6" t="s">
        <v>387</v>
      </c>
      <c r="E171" s="10" t="n">
        <v>1181</v>
      </c>
      <c r="F171" s="10" t="n">
        <v>65</v>
      </c>
      <c r="G171" s="11" t="n">
        <v>1.055</v>
      </c>
      <c r="H171" s="10" t="n">
        <f aca="false">E171*G171</f>
        <v>1245.955</v>
      </c>
      <c r="I171" s="12" t="n">
        <f aca="false">H171/SUM($H$2:$H$3093)</f>
        <v>0.00011174832501689</v>
      </c>
      <c r="J171" s="12" t="n">
        <f aca="false">F171/SUM($F$2:$F$3093)</f>
        <v>0.00012313987742846</v>
      </c>
      <c r="K171" s="10" t="n">
        <f aca="false">ROUND(Parametros!$B$3*((1-Parametros!$B$4)*I171+Parametros!$B$4*J171),0)</f>
        <v>11</v>
      </c>
      <c r="L171" s="13" t="n">
        <f aca="false">K171*Parametros!$B$5/10000</f>
        <v>0.33</v>
      </c>
    </row>
    <row r="172" customFormat="false" ht="15" hidden="false" customHeight="true" outlineLevel="0" collapsed="false">
      <c r="A172" s="6" t="s">
        <v>406</v>
      </c>
      <c r="B172" s="6" t="s">
        <v>407</v>
      </c>
      <c r="C172" s="6" t="s">
        <v>386</v>
      </c>
      <c r="D172" s="6" t="s">
        <v>387</v>
      </c>
      <c r="E172" s="10" t="n">
        <v>784</v>
      </c>
      <c r="F172" s="10" t="n">
        <v>26</v>
      </c>
      <c r="G172" s="11" t="n">
        <v>1.055</v>
      </c>
      <c r="H172" s="10" t="n">
        <f aca="false">E172*G172</f>
        <v>827.12</v>
      </c>
      <c r="I172" s="12" t="n">
        <f aca="false">H172/SUM($H$2:$H$3093)</f>
        <v>7.41834774032529E-005</v>
      </c>
      <c r="J172" s="12" t="n">
        <f aca="false">F172/SUM($F$2:$F$3093)</f>
        <v>4.92559509713842E-005</v>
      </c>
      <c r="K172" s="10" t="n">
        <f aca="false">ROUND(Parametros!$B$3*((1-Parametros!$B$4)*I172+Parametros!$B$4*J172),0)</f>
        <v>7</v>
      </c>
      <c r="L172" s="13" t="n">
        <f aca="false">K172*Parametros!$B$5/10000</f>
        <v>0.21</v>
      </c>
    </row>
    <row r="173" customFormat="false" ht="15" hidden="false" customHeight="true" outlineLevel="0" collapsed="false">
      <c r="A173" s="6" t="s">
        <v>408</v>
      </c>
      <c r="B173" s="6" t="s">
        <v>409</v>
      </c>
      <c r="C173" s="6" t="s">
        <v>386</v>
      </c>
      <c r="D173" s="6" t="s">
        <v>387</v>
      </c>
      <c r="E173" s="10" t="n">
        <v>485</v>
      </c>
      <c r="F173" s="10" t="n">
        <v>17</v>
      </c>
      <c r="G173" s="11" t="n">
        <v>1.055</v>
      </c>
      <c r="H173" s="10" t="n">
        <f aca="false">E173*G173</f>
        <v>511.675</v>
      </c>
      <c r="I173" s="12" t="n">
        <f aca="false">H173/SUM($H$2:$H$3093)</f>
        <v>4.58915644650225E-005</v>
      </c>
      <c r="J173" s="12" t="n">
        <f aca="false">F173/SUM($F$2:$F$3093)</f>
        <v>3.22058140966743E-005</v>
      </c>
      <c r="K173" s="10" t="n">
        <f aca="false">ROUND(Parametros!$B$3*((1-Parametros!$B$4)*I173+Parametros!$B$4*J173),0)</f>
        <v>5</v>
      </c>
      <c r="L173" s="13" t="n">
        <f aca="false">K173*Parametros!$B$5/10000</f>
        <v>0.15</v>
      </c>
    </row>
    <row r="174" customFormat="false" ht="15" hidden="false" customHeight="true" outlineLevel="0" collapsed="false">
      <c r="A174" s="6" t="s">
        <v>410</v>
      </c>
      <c r="B174" s="6" t="s">
        <v>411</v>
      </c>
      <c r="C174" s="6" t="s">
        <v>412</v>
      </c>
      <c r="D174" s="6" t="s">
        <v>413</v>
      </c>
      <c r="E174" s="10" t="n">
        <v>593</v>
      </c>
      <c r="F174" s="10" t="n">
        <v>20</v>
      </c>
      <c r="G174" s="11" t="n">
        <v>1.055</v>
      </c>
      <c r="H174" s="10" t="n">
        <f aca="false">E174*G174</f>
        <v>625.615</v>
      </c>
      <c r="I174" s="12" t="n">
        <f aca="false">H174/SUM($H$2:$H$3093)</f>
        <v>5.61107169644502E-005</v>
      </c>
      <c r="J174" s="12" t="n">
        <f aca="false">F174/SUM($F$2:$F$3093)</f>
        <v>3.78891930549109E-005</v>
      </c>
      <c r="K174" s="10" t="n">
        <f aca="false">ROUND(Parametros!$B$3*((1-Parametros!$B$4)*I174+Parametros!$B$4*J174),0)</f>
        <v>6</v>
      </c>
      <c r="L174" s="13" t="n">
        <f aca="false">K174*Parametros!$B$5/10000</f>
        <v>0.18</v>
      </c>
    </row>
    <row r="175" customFormat="false" ht="15" hidden="false" customHeight="true" outlineLevel="0" collapsed="false">
      <c r="A175" s="6" t="s">
        <v>414</v>
      </c>
      <c r="B175" s="6" t="s">
        <v>415</v>
      </c>
      <c r="C175" s="6" t="s">
        <v>412</v>
      </c>
      <c r="D175" s="6" t="s">
        <v>413</v>
      </c>
      <c r="E175" s="10" t="n">
        <v>731</v>
      </c>
      <c r="F175" s="10" t="n">
        <v>20</v>
      </c>
      <c r="G175" s="11" t="n">
        <v>1.055</v>
      </c>
      <c r="H175" s="10" t="n">
        <f aca="false">E175*G175</f>
        <v>771.205</v>
      </c>
      <c r="I175" s="12" t="n">
        <f aca="false">H175/SUM($H$2:$H$3093)</f>
        <v>6.91685229359412E-005</v>
      </c>
      <c r="J175" s="12" t="n">
        <f aca="false">F175/SUM($F$2:$F$3093)</f>
        <v>3.78891930549109E-005</v>
      </c>
      <c r="K175" s="10" t="n">
        <f aca="false">ROUND(Parametros!$B$3*((1-Parametros!$B$4)*I175+Parametros!$B$4*J175),0)</f>
        <v>7</v>
      </c>
      <c r="L175" s="13" t="n">
        <f aca="false">K175*Parametros!$B$5/10000</f>
        <v>0.21</v>
      </c>
    </row>
    <row r="176" customFormat="false" ht="15" hidden="false" customHeight="true" outlineLevel="0" collapsed="false">
      <c r="A176" s="6" t="s">
        <v>416</v>
      </c>
      <c r="B176" s="6" t="s">
        <v>417</v>
      </c>
      <c r="C176" s="6" t="s">
        <v>412</v>
      </c>
      <c r="D176" s="6" t="s">
        <v>413</v>
      </c>
      <c r="E176" s="10" t="n">
        <v>260</v>
      </c>
      <c r="F176" s="10" t="n">
        <v>9</v>
      </c>
      <c r="G176" s="11" t="n">
        <v>1.055</v>
      </c>
      <c r="H176" s="10" t="n">
        <f aca="false">E176*G176</f>
        <v>274.3</v>
      </c>
      <c r="I176" s="12" t="n">
        <f aca="false">H176/SUM($H$2:$H$3093)</f>
        <v>2.46016634245482E-005</v>
      </c>
      <c r="J176" s="12" t="n">
        <f aca="false">F176/SUM($F$2:$F$3093)</f>
        <v>1.70501368747099E-005</v>
      </c>
      <c r="K176" s="10" t="n">
        <f aca="false">ROUND(Parametros!$B$3*((1-Parametros!$B$4)*I176+Parametros!$B$4*J176),0)</f>
        <v>2</v>
      </c>
      <c r="L176" s="13" t="n">
        <f aca="false">K176*Parametros!$B$5/10000</f>
        <v>0.06</v>
      </c>
    </row>
    <row r="177" customFormat="false" ht="15" hidden="false" customHeight="true" outlineLevel="0" collapsed="false">
      <c r="A177" s="6" t="s">
        <v>418</v>
      </c>
      <c r="B177" s="6" t="s">
        <v>419</v>
      </c>
      <c r="C177" s="6" t="s">
        <v>412</v>
      </c>
      <c r="D177" s="6" t="s">
        <v>413</v>
      </c>
      <c r="E177" s="10" t="n">
        <v>5289</v>
      </c>
      <c r="F177" s="10" t="n">
        <v>181</v>
      </c>
      <c r="G177" s="11" t="n">
        <v>1.055</v>
      </c>
      <c r="H177" s="10" t="n">
        <f aca="false">E177*G177</f>
        <v>5579.895</v>
      </c>
      <c r="I177" s="12" t="n">
        <f aca="false">H177/SUM($H$2:$H$3093)</f>
        <v>0.000500454607124751</v>
      </c>
      <c r="J177" s="12" t="n">
        <f aca="false">F177/SUM($F$2:$F$3093)</f>
        <v>0.000342897197146944</v>
      </c>
      <c r="K177" s="10" t="n">
        <f aca="false">ROUND(Parametros!$B$3*((1-Parametros!$B$4)*I177+Parametros!$B$4*J177),0)</f>
        <v>50</v>
      </c>
      <c r="L177" s="13" t="n">
        <f aca="false">K177*Parametros!$B$5/10000</f>
        <v>1.5</v>
      </c>
    </row>
    <row r="178" customFormat="false" ht="15" hidden="false" customHeight="true" outlineLevel="0" collapsed="false">
      <c r="A178" s="6" t="s">
        <v>420</v>
      </c>
      <c r="B178" s="6" t="s">
        <v>421</v>
      </c>
      <c r="C178" s="6" t="s">
        <v>422</v>
      </c>
      <c r="D178" s="6" t="s">
        <v>421</v>
      </c>
      <c r="E178" s="10" t="n">
        <v>3092</v>
      </c>
      <c r="F178" s="10" t="n">
        <v>109</v>
      </c>
      <c r="G178" s="11" t="n">
        <v>1.055</v>
      </c>
      <c r="H178" s="10" t="n">
        <f aca="false">E178*G178</f>
        <v>3262.06</v>
      </c>
      <c r="I178" s="12" t="n">
        <f aca="false">H178/SUM($H$2:$H$3093)</f>
        <v>0.000292570551187319</v>
      </c>
      <c r="J178" s="12" t="n">
        <f aca="false">F178/SUM($F$2:$F$3093)</f>
        <v>0.000206496102149264</v>
      </c>
      <c r="K178" s="10" t="n">
        <f aca="false">ROUND(Parametros!$B$3*((1-Parametros!$B$4)*I178+Parametros!$B$4*J178),0)</f>
        <v>29</v>
      </c>
      <c r="L178" s="13" t="n">
        <f aca="false">K178*Parametros!$B$5/10000</f>
        <v>0.87</v>
      </c>
    </row>
    <row r="179" customFormat="false" ht="15" hidden="false" customHeight="true" outlineLevel="0" collapsed="false">
      <c r="A179" s="6" t="s">
        <v>423</v>
      </c>
      <c r="B179" s="6" t="s">
        <v>424</v>
      </c>
      <c r="C179" s="6" t="s">
        <v>422</v>
      </c>
      <c r="D179" s="6" t="s">
        <v>421</v>
      </c>
      <c r="E179" s="10" t="n">
        <v>485</v>
      </c>
      <c r="F179" s="10" t="n">
        <v>16</v>
      </c>
      <c r="G179" s="11" t="n">
        <v>1.055</v>
      </c>
      <c r="H179" s="10" t="n">
        <f aca="false">E179*G179</f>
        <v>511.675</v>
      </c>
      <c r="I179" s="12" t="n">
        <f aca="false">H179/SUM($H$2:$H$3093)</f>
        <v>4.58915644650225E-005</v>
      </c>
      <c r="J179" s="12" t="n">
        <f aca="false">F179/SUM($F$2:$F$3093)</f>
        <v>3.03113544439287E-005</v>
      </c>
      <c r="K179" s="10" t="n">
        <f aca="false">ROUND(Parametros!$B$3*((1-Parametros!$B$4)*I179+Parametros!$B$4*J179),0)</f>
        <v>5</v>
      </c>
      <c r="L179" s="13" t="n">
        <f aca="false">K179*Parametros!$B$5/10000</f>
        <v>0.15</v>
      </c>
    </row>
    <row r="180" customFormat="false" ht="15" hidden="false" customHeight="true" outlineLevel="0" collapsed="false">
      <c r="A180" s="6" t="s">
        <v>425</v>
      </c>
      <c r="B180" s="6" t="s">
        <v>426</v>
      </c>
      <c r="C180" s="6" t="s">
        <v>422</v>
      </c>
      <c r="D180" s="6" t="s">
        <v>421</v>
      </c>
      <c r="E180" s="10" t="n">
        <v>416</v>
      </c>
      <c r="F180" s="10" t="n">
        <v>7</v>
      </c>
      <c r="G180" s="11" t="n">
        <v>1.055</v>
      </c>
      <c r="H180" s="10" t="n">
        <f aca="false">E180*G180</f>
        <v>438.88</v>
      </c>
      <c r="I180" s="12" t="n">
        <f aca="false">H180/SUM($H$2:$H$3093)</f>
        <v>3.93626614792771E-005</v>
      </c>
      <c r="J180" s="12" t="n">
        <f aca="false">F180/SUM($F$2:$F$3093)</f>
        <v>1.32612175692188E-005</v>
      </c>
      <c r="K180" s="10" t="n">
        <f aca="false">ROUND(Parametros!$B$3*((1-Parametros!$B$4)*I180+Parametros!$B$4*J180),0)</f>
        <v>4</v>
      </c>
      <c r="L180" s="13" t="n">
        <f aca="false">K180*Parametros!$B$5/10000</f>
        <v>0.12</v>
      </c>
    </row>
    <row r="181" customFormat="false" ht="15" hidden="false" customHeight="true" outlineLevel="0" collapsed="false">
      <c r="A181" s="6" t="s">
        <v>427</v>
      </c>
      <c r="B181" s="6" t="s">
        <v>428</v>
      </c>
      <c r="C181" s="6" t="s">
        <v>422</v>
      </c>
      <c r="D181" s="6" t="s">
        <v>421</v>
      </c>
      <c r="E181" s="10" t="n">
        <v>380</v>
      </c>
      <c r="F181" s="10" t="n">
        <v>10</v>
      </c>
      <c r="G181" s="11" t="n">
        <v>1.055</v>
      </c>
      <c r="H181" s="10" t="n">
        <f aca="false">E181*G181</f>
        <v>400.9</v>
      </c>
      <c r="I181" s="12" t="n">
        <f aca="false">H181/SUM($H$2:$H$3093)</f>
        <v>3.59562773128012E-005</v>
      </c>
      <c r="J181" s="12" t="n">
        <f aca="false">F181/SUM($F$2:$F$3093)</f>
        <v>1.89445965274555E-005</v>
      </c>
      <c r="K181" s="10" t="n">
        <f aca="false">ROUND(Parametros!$B$3*((1-Parametros!$B$4)*I181+Parametros!$B$4*J181),0)</f>
        <v>4</v>
      </c>
      <c r="L181" s="13" t="n">
        <f aca="false">K181*Parametros!$B$5/10000</f>
        <v>0.12</v>
      </c>
    </row>
    <row r="182" customFormat="false" ht="15" hidden="false" customHeight="true" outlineLevel="0" collapsed="false">
      <c r="A182" s="6" t="s">
        <v>429</v>
      </c>
      <c r="B182" s="6" t="s">
        <v>430</v>
      </c>
      <c r="C182" s="6" t="s">
        <v>431</v>
      </c>
      <c r="D182" s="6" t="s">
        <v>432</v>
      </c>
      <c r="E182" s="10" t="n">
        <v>1185</v>
      </c>
      <c r="F182" s="10" t="n">
        <v>43</v>
      </c>
      <c r="G182" s="11" t="n">
        <v>1.055</v>
      </c>
      <c r="H182" s="10" t="n">
        <f aca="false">E182*G182</f>
        <v>1250.175</v>
      </c>
      <c r="I182" s="12" t="n">
        <f aca="false">H182/SUM($H$2:$H$3093)</f>
        <v>0.000112126812146498</v>
      </c>
      <c r="J182" s="12" t="n">
        <f aca="false">F182/SUM($F$2:$F$3093)</f>
        <v>8.14617650680585E-005</v>
      </c>
      <c r="K182" s="10" t="n">
        <f aca="false">ROUND(Parametros!$B$3*((1-Parametros!$B$4)*I182+Parametros!$B$4*J182),0)</f>
        <v>11</v>
      </c>
      <c r="L182" s="13" t="n">
        <f aca="false">K182*Parametros!$B$5/10000</f>
        <v>0.33</v>
      </c>
    </row>
    <row r="183" customFormat="false" ht="15" hidden="false" customHeight="true" outlineLevel="0" collapsed="false">
      <c r="A183" s="6" t="s">
        <v>433</v>
      </c>
      <c r="B183" s="6" t="s">
        <v>434</v>
      </c>
      <c r="C183" s="6" t="s">
        <v>431</v>
      </c>
      <c r="D183" s="6" t="s">
        <v>432</v>
      </c>
      <c r="E183" s="10" t="n">
        <v>473</v>
      </c>
      <c r="F183" s="10" t="n">
        <v>16</v>
      </c>
      <c r="G183" s="11" t="n">
        <v>1.055</v>
      </c>
      <c r="H183" s="10" t="n">
        <f aca="false">E183*G183</f>
        <v>499.015</v>
      </c>
      <c r="I183" s="12" t="n">
        <f aca="false">H183/SUM($H$2:$H$3093)</f>
        <v>4.47561030761972E-005</v>
      </c>
      <c r="J183" s="12" t="n">
        <f aca="false">F183/SUM($F$2:$F$3093)</f>
        <v>3.03113544439287E-005</v>
      </c>
      <c r="K183" s="10" t="n">
        <f aca="false">ROUND(Parametros!$B$3*((1-Parametros!$B$4)*I183+Parametros!$B$4*J183),0)</f>
        <v>4</v>
      </c>
      <c r="L183" s="13" t="n">
        <f aca="false">K183*Parametros!$B$5/10000</f>
        <v>0.12</v>
      </c>
    </row>
    <row r="184" customFormat="false" ht="15" hidden="false" customHeight="true" outlineLevel="0" collapsed="false">
      <c r="A184" s="6" t="s">
        <v>435</v>
      </c>
      <c r="B184" s="6" t="s">
        <v>436</v>
      </c>
      <c r="C184" s="6" t="s">
        <v>431</v>
      </c>
      <c r="D184" s="6" t="s">
        <v>432</v>
      </c>
      <c r="E184" s="10" t="n">
        <v>1287</v>
      </c>
      <c r="F184" s="10" t="n">
        <v>50</v>
      </c>
      <c r="G184" s="11" t="n">
        <v>1.055</v>
      </c>
      <c r="H184" s="10" t="n">
        <f aca="false">E184*G184</f>
        <v>1357.785</v>
      </c>
      <c r="I184" s="12" t="n">
        <f aca="false">H184/SUM($H$2:$H$3093)</f>
        <v>0.000121778233951513</v>
      </c>
      <c r="J184" s="12" t="n">
        <f aca="false">F184/SUM($F$2:$F$3093)</f>
        <v>9.47229826372773E-005</v>
      </c>
      <c r="K184" s="10" t="n">
        <f aca="false">ROUND(Parametros!$B$3*((1-Parametros!$B$4)*I184+Parametros!$B$4*J184),0)</f>
        <v>12</v>
      </c>
      <c r="L184" s="13" t="n">
        <f aca="false">K184*Parametros!$B$5/10000</f>
        <v>0.36</v>
      </c>
    </row>
    <row r="185" customFormat="false" ht="15" hidden="false" customHeight="true" outlineLevel="0" collapsed="false">
      <c r="A185" s="6" t="s">
        <v>437</v>
      </c>
      <c r="B185" s="6" t="s">
        <v>438</v>
      </c>
      <c r="C185" s="6" t="s">
        <v>431</v>
      </c>
      <c r="D185" s="6" t="s">
        <v>432</v>
      </c>
      <c r="E185" s="10" t="n">
        <v>4739</v>
      </c>
      <c r="F185" s="10" t="n">
        <v>211</v>
      </c>
      <c r="G185" s="11" t="n">
        <v>1.055</v>
      </c>
      <c r="H185" s="10" t="n">
        <f aca="false">E185*G185</f>
        <v>4999.645</v>
      </c>
      <c r="I185" s="12" t="n">
        <f aca="false">H185/SUM($H$2:$H$3093)</f>
        <v>0.000448412626803591</v>
      </c>
      <c r="J185" s="12" t="n">
        <f aca="false">F185/SUM($F$2:$F$3093)</f>
        <v>0.00039973098672931</v>
      </c>
      <c r="K185" s="10" t="n">
        <f aca="false">ROUND(Parametros!$B$3*((1-Parametros!$B$4)*I185+Parametros!$B$4*J185),0)</f>
        <v>45</v>
      </c>
      <c r="L185" s="13" t="n">
        <f aca="false">K185*Parametros!$B$5/10000</f>
        <v>1.35</v>
      </c>
    </row>
    <row r="186" customFormat="false" ht="15" hidden="false" customHeight="true" outlineLevel="0" collapsed="false">
      <c r="A186" s="6" t="s">
        <v>439</v>
      </c>
      <c r="B186" s="6" t="s">
        <v>440</v>
      </c>
      <c r="C186" s="6" t="s">
        <v>441</v>
      </c>
      <c r="D186" s="6" t="s">
        <v>442</v>
      </c>
      <c r="E186" s="10" t="n">
        <v>630</v>
      </c>
      <c r="F186" s="10" t="n">
        <v>35</v>
      </c>
      <c r="G186" s="11" t="n">
        <v>1.055</v>
      </c>
      <c r="H186" s="10" t="n">
        <f aca="false">E186*G186</f>
        <v>664.65</v>
      </c>
      <c r="I186" s="12" t="n">
        <f aca="false">H186/SUM($H$2:$H$3093)</f>
        <v>5.96117229133282E-005</v>
      </c>
      <c r="J186" s="12" t="n">
        <f aca="false">F186/SUM($F$2:$F$3093)</f>
        <v>6.63060878460941E-005</v>
      </c>
      <c r="K186" s="10" t="n">
        <f aca="false">ROUND(Parametros!$B$3*((1-Parametros!$B$4)*I186+Parametros!$B$4*J186),0)</f>
        <v>6</v>
      </c>
      <c r="L186" s="13" t="n">
        <f aca="false">K186*Parametros!$B$5/10000</f>
        <v>0.18</v>
      </c>
    </row>
    <row r="187" customFormat="false" ht="15" hidden="false" customHeight="true" outlineLevel="0" collapsed="false">
      <c r="A187" s="6" t="s">
        <v>443</v>
      </c>
      <c r="B187" s="6" t="s">
        <v>444</v>
      </c>
      <c r="C187" s="6" t="s">
        <v>441</v>
      </c>
      <c r="D187" s="6" t="s">
        <v>442</v>
      </c>
      <c r="E187" s="10" t="n">
        <v>735</v>
      </c>
      <c r="F187" s="10" t="n">
        <v>88</v>
      </c>
      <c r="G187" s="11" t="n">
        <v>1.055</v>
      </c>
      <c r="H187" s="10" t="n">
        <f aca="false">E187*G187</f>
        <v>775.425</v>
      </c>
      <c r="I187" s="12" t="n">
        <f aca="false">H187/SUM($H$2:$H$3093)</f>
        <v>6.95470100655496E-005</v>
      </c>
      <c r="J187" s="12" t="n">
        <f aca="false">F187/SUM($F$2:$F$3093)</f>
        <v>0.000166712449441608</v>
      </c>
      <c r="K187" s="10" t="n">
        <f aca="false">ROUND(Parametros!$B$3*((1-Parametros!$B$4)*I187+Parametros!$B$4*J187),0)</f>
        <v>7</v>
      </c>
      <c r="L187" s="13" t="n">
        <f aca="false">K187*Parametros!$B$5/10000</f>
        <v>0.21</v>
      </c>
    </row>
    <row r="188" customFormat="false" ht="15" hidden="false" customHeight="true" outlineLevel="0" collapsed="false">
      <c r="A188" s="6" t="s">
        <v>445</v>
      </c>
      <c r="B188" s="6" t="s">
        <v>446</v>
      </c>
      <c r="C188" s="6" t="s">
        <v>441</v>
      </c>
      <c r="D188" s="6" t="s">
        <v>442</v>
      </c>
      <c r="E188" s="10" t="n">
        <v>329</v>
      </c>
      <c r="F188" s="10" t="n">
        <v>16</v>
      </c>
      <c r="G188" s="11" t="n">
        <v>1.055</v>
      </c>
      <c r="H188" s="10" t="n">
        <f aca="false">E188*G188</f>
        <v>347.095</v>
      </c>
      <c r="I188" s="12" t="n">
        <f aca="false">H188/SUM($H$2:$H$3093)</f>
        <v>3.11305664102936E-005</v>
      </c>
      <c r="J188" s="12" t="n">
        <f aca="false">F188/SUM($F$2:$F$3093)</f>
        <v>3.03113544439287E-005</v>
      </c>
      <c r="K188" s="10" t="n">
        <f aca="false">ROUND(Parametros!$B$3*((1-Parametros!$B$4)*I188+Parametros!$B$4*J188),0)</f>
        <v>3</v>
      </c>
      <c r="L188" s="13" t="n">
        <f aca="false">K188*Parametros!$B$5/10000</f>
        <v>0.09</v>
      </c>
    </row>
    <row r="189" customFormat="false" ht="15" hidden="false" customHeight="true" outlineLevel="0" collapsed="false">
      <c r="A189" s="6" t="s">
        <v>447</v>
      </c>
      <c r="B189" s="6" t="s">
        <v>442</v>
      </c>
      <c r="C189" s="6" t="s">
        <v>441</v>
      </c>
      <c r="D189" s="6" t="s">
        <v>442</v>
      </c>
      <c r="E189" s="10" t="n">
        <v>2504</v>
      </c>
      <c r="F189" s="10" t="n">
        <v>129</v>
      </c>
      <c r="G189" s="11" t="n">
        <v>1.055</v>
      </c>
      <c r="H189" s="10" t="n">
        <f aca="false">E189*G189</f>
        <v>2641.72</v>
      </c>
      <c r="I189" s="12" t="n">
        <f aca="false">H189/SUM($H$2:$H$3093)</f>
        <v>0.000236932943134879</v>
      </c>
      <c r="J189" s="12" t="n">
        <f aca="false">F189/SUM($F$2:$F$3093)</f>
        <v>0.000244385295204175</v>
      </c>
      <c r="K189" s="10" t="n">
        <f aca="false">ROUND(Parametros!$B$3*((1-Parametros!$B$4)*I189+Parametros!$B$4*J189),0)</f>
        <v>24</v>
      </c>
      <c r="L189" s="13" t="n">
        <f aca="false">K189*Parametros!$B$5/10000</f>
        <v>0.72</v>
      </c>
    </row>
    <row r="190" customFormat="false" ht="15" hidden="false" customHeight="true" outlineLevel="0" collapsed="false">
      <c r="A190" s="6" t="s">
        <v>448</v>
      </c>
      <c r="B190" s="6" t="s">
        <v>449</v>
      </c>
      <c r="C190" s="6" t="s">
        <v>441</v>
      </c>
      <c r="D190" s="6" t="s">
        <v>442</v>
      </c>
      <c r="E190" s="10" t="n">
        <v>750</v>
      </c>
      <c r="F190" s="10" t="n">
        <v>26</v>
      </c>
      <c r="G190" s="11" t="n">
        <v>1.055</v>
      </c>
      <c r="H190" s="10" t="n">
        <f aca="false">E190*G190</f>
        <v>791.25</v>
      </c>
      <c r="I190" s="12" t="n">
        <f aca="false">H190/SUM($H$2:$H$3093)</f>
        <v>7.09663368015812E-005</v>
      </c>
      <c r="J190" s="12" t="n">
        <f aca="false">F190/SUM($F$2:$F$3093)</f>
        <v>4.92559509713842E-005</v>
      </c>
      <c r="K190" s="10" t="n">
        <f aca="false">ROUND(Parametros!$B$3*((1-Parametros!$B$4)*I190+Parametros!$B$4*J190),0)</f>
        <v>7</v>
      </c>
      <c r="L190" s="13" t="n">
        <f aca="false">K190*Parametros!$B$5/10000</f>
        <v>0.21</v>
      </c>
    </row>
    <row r="191" customFormat="false" ht="15" hidden="false" customHeight="true" outlineLevel="0" collapsed="false">
      <c r="A191" s="6" t="s">
        <v>450</v>
      </c>
      <c r="B191" s="6" t="s">
        <v>451</v>
      </c>
      <c r="C191" s="6" t="s">
        <v>441</v>
      </c>
      <c r="D191" s="6" t="s">
        <v>442</v>
      </c>
      <c r="E191" s="10" t="n">
        <v>442</v>
      </c>
      <c r="F191" s="10" t="n">
        <v>14</v>
      </c>
      <c r="G191" s="11" t="n">
        <v>1.055</v>
      </c>
      <c r="H191" s="10" t="n">
        <f aca="false">E191*G191</f>
        <v>466.31</v>
      </c>
      <c r="I191" s="12" t="n">
        <f aca="false">H191/SUM($H$2:$H$3093)</f>
        <v>4.18228278217319E-005</v>
      </c>
      <c r="J191" s="12" t="n">
        <f aca="false">F191/SUM($F$2:$F$3093)</f>
        <v>2.65224351384376E-005</v>
      </c>
      <c r="K191" s="10" t="n">
        <f aca="false">ROUND(Parametros!$B$3*((1-Parametros!$B$4)*I191+Parametros!$B$4*J191),0)</f>
        <v>4</v>
      </c>
      <c r="L191" s="13" t="n">
        <f aca="false">K191*Parametros!$B$5/10000</f>
        <v>0.12</v>
      </c>
    </row>
    <row r="192" customFormat="false" ht="15" hidden="false" customHeight="true" outlineLevel="0" collapsed="false">
      <c r="A192" s="6" t="s">
        <v>452</v>
      </c>
      <c r="B192" s="6" t="s">
        <v>453</v>
      </c>
      <c r="C192" s="6" t="s">
        <v>441</v>
      </c>
      <c r="D192" s="6" t="s">
        <v>442</v>
      </c>
      <c r="E192" s="10" t="n">
        <v>816</v>
      </c>
      <c r="F192" s="10" t="n">
        <v>24</v>
      </c>
      <c r="G192" s="11" t="n">
        <v>1.055</v>
      </c>
      <c r="H192" s="10" t="n">
        <f aca="false">E192*G192</f>
        <v>860.88</v>
      </c>
      <c r="I192" s="12" t="n">
        <f aca="false">H192/SUM($H$2:$H$3093)</f>
        <v>7.72113744401204E-005</v>
      </c>
      <c r="J192" s="12" t="n">
        <f aca="false">F192/SUM($F$2:$F$3093)</f>
        <v>4.54670316658931E-005</v>
      </c>
      <c r="K192" s="10" t="n">
        <f aca="false">ROUND(Parametros!$B$3*((1-Parametros!$B$4)*I192+Parametros!$B$4*J192),0)</f>
        <v>8</v>
      </c>
      <c r="L192" s="13" t="n">
        <f aca="false">K192*Parametros!$B$5/10000</f>
        <v>0.24</v>
      </c>
    </row>
    <row r="193" customFormat="false" ht="15" hidden="false" customHeight="true" outlineLevel="0" collapsed="false">
      <c r="A193" s="6" t="s">
        <v>454</v>
      </c>
      <c r="B193" s="6" t="s">
        <v>455</v>
      </c>
      <c r="C193" s="6" t="s">
        <v>456</v>
      </c>
      <c r="D193" s="6" t="s">
        <v>457</v>
      </c>
      <c r="E193" s="10" t="n">
        <v>2030</v>
      </c>
      <c r="F193" s="10" t="n">
        <v>67</v>
      </c>
      <c r="G193" s="11" t="n">
        <v>1.055</v>
      </c>
      <c r="H193" s="10" t="n">
        <f aca="false">E193*G193</f>
        <v>2141.65</v>
      </c>
      <c r="I193" s="12" t="n">
        <f aca="false">H193/SUM($H$2:$H$3093)</f>
        <v>0.00019208221827628</v>
      </c>
      <c r="J193" s="12" t="n">
        <f aca="false">F193/SUM($F$2:$F$3093)</f>
        <v>0.000126928796733952</v>
      </c>
      <c r="K193" s="10" t="n">
        <f aca="false">ROUND(Parametros!$B$3*((1-Parametros!$B$4)*I193+Parametros!$B$4*J193),0)</f>
        <v>19</v>
      </c>
      <c r="L193" s="13" t="n">
        <f aca="false">K193*Parametros!$B$5/10000</f>
        <v>0.57</v>
      </c>
    </row>
    <row r="194" customFormat="false" ht="15" hidden="false" customHeight="true" outlineLevel="0" collapsed="false">
      <c r="A194" s="6" t="s">
        <v>458</v>
      </c>
      <c r="B194" s="6" t="s">
        <v>459</v>
      </c>
      <c r="C194" s="6" t="s">
        <v>456</v>
      </c>
      <c r="D194" s="6" t="s">
        <v>457</v>
      </c>
      <c r="E194" s="10" t="n">
        <v>761</v>
      </c>
      <c r="F194" s="10" t="n">
        <v>57</v>
      </c>
      <c r="G194" s="11" t="n">
        <v>1.055</v>
      </c>
      <c r="H194" s="10" t="n">
        <f aca="false">E194*G194</f>
        <v>802.855</v>
      </c>
      <c r="I194" s="12" t="n">
        <f aca="false">H194/SUM($H$2:$H$3093)</f>
        <v>7.20071764080044E-005</v>
      </c>
      <c r="J194" s="12" t="n">
        <f aca="false">F194/SUM($F$2:$F$3093)</f>
        <v>0.000107984200206496</v>
      </c>
      <c r="K194" s="10" t="n">
        <f aca="false">ROUND(Parametros!$B$3*((1-Parametros!$B$4)*I194+Parametros!$B$4*J194),0)</f>
        <v>7</v>
      </c>
      <c r="L194" s="13" t="n">
        <f aca="false">K194*Parametros!$B$5/10000</f>
        <v>0.21</v>
      </c>
    </row>
    <row r="195" customFormat="false" ht="15" hidden="false" customHeight="true" outlineLevel="0" collapsed="false">
      <c r="A195" s="6" t="s">
        <v>460</v>
      </c>
      <c r="B195" s="6" t="s">
        <v>461</v>
      </c>
      <c r="C195" s="6" t="s">
        <v>456</v>
      </c>
      <c r="D195" s="6" t="s">
        <v>457</v>
      </c>
      <c r="E195" s="10" t="n">
        <v>862</v>
      </c>
      <c r="F195" s="10" t="n">
        <v>27</v>
      </c>
      <c r="G195" s="11" t="n">
        <v>1.055</v>
      </c>
      <c r="H195" s="10" t="n">
        <f aca="false">E195*G195</f>
        <v>909.41</v>
      </c>
      <c r="I195" s="12" t="n">
        <f aca="false">H195/SUM($H$2:$H$3093)</f>
        <v>8.15639764306174E-005</v>
      </c>
      <c r="J195" s="12" t="n">
        <f aca="false">F195/SUM($F$2:$F$3093)</f>
        <v>5.11504106241297E-005</v>
      </c>
      <c r="K195" s="10" t="n">
        <f aca="false">ROUND(Parametros!$B$3*((1-Parametros!$B$4)*I195+Parametros!$B$4*J195),0)</f>
        <v>8</v>
      </c>
      <c r="L195" s="13" t="n">
        <f aca="false">K195*Parametros!$B$5/10000</f>
        <v>0.24</v>
      </c>
    </row>
    <row r="196" customFormat="false" ht="15" hidden="false" customHeight="true" outlineLevel="0" collapsed="false">
      <c r="A196" s="6" t="s">
        <v>462</v>
      </c>
      <c r="B196" s="6" t="s">
        <v>463</v>
      </c>
      <c r="C196" s="6" t="s">
        <v>456</v>
      </c>
      <c r="D196" s="6" t="s">
        <v>457</v>
      </c>
      <c r="E196" s="10" t="n">
        <v>8039</v>
      </c>
      <c r="F196" s="10" t="n">
        <v>438</v>
      </c>
      <c r="G196" s="11" t="n">
        <v>1.055</v>
      </c>
      <c r="H196" s="10" t="n">
        <f aca="false">E196*G196</f>
        <v>8481.145</v>
      </c>
      <c r="I196" s="12" t="n">
        <f aca="false">H196/SUM($H$2:$H$3093)</f>
        <v>0.000760664508730548</v>
      </c>
      <c r="J196" s="12" t="n">
        <f aca="false">F196/SUM($F$2:$F$3093)</f>
        <v>0.000829773327902549</v>
      </c>
      <c r="K196" s="10" t="n">
        <f aca="false">ROUND(Parametros!$B$3*((1-Parametros!$B$4)*I196+Parametros!$B$4*J196),0)</f>
        <v>76</v>
      </c>
      <c r="L196" s="13" t="n">
        <f aca="false">K196*Parametros!$B$5/10000</f>
        <v>2.28</v>
      </c>
    </row>
    <row r="197" customFormat="false" ht="15" hidden="false" customHeight="true" outlineLevel="0" collapsed="false">
      <c r="A197" s="6" t="s">
        <v>464</v>
      </c>
      <c r="B197" s="6" t="s">
        <v>465</v>
      </c>
      <c r="C197" s="6" t="s">
        <v>456</v>
      </c>
      <c r="D197" s="6" t="s">
        <v>457</v>
      </c>
      <c r="E197" s="10" t="n">
        <v>1566</v>
      </c>
      <c r="F197" s="10" t="n">
        <v>59</v>
      </c>
      <c r="G197" s="11" t="n">
        <v>1.055</v>
      </c>
      <c r="H197" s="10" t="n">
        <f aca="false">E197*G197</f>
        <v>1652.13</v>
      </c>
      <c r="I197" s="12" t="n">
        <f aca="false">H197/SUM($H$2:$H$3093)</f>
        <v>0.000148177711241702</v>
      </c>
      <c r="J197" s="12" t="n">
        <f aca="false">F197/SUM($F$2:$F$3093)</f>
        <v>0.000111773119511987</v>
      </c>
      <c r="K197" s="10" t="n">
        <f aca="false">ROUND(Parametros!$B$3*((1-Parametros!$B$4)*I197+Parametros!$B$4*J197),0)</f>
        <v>15</v>
      </c>
      <c r="L197" s="13" t="n">
        <f aca="false">K197*Parametros!$B$5/10000</f>
        <v>0.45</v>
      </c>
    </row>
    <row r="198" customFormat="false" ht="15" hidden="false" customHeight="true" outlineLevel="0" collapsed="false">
      <c r="A198" s="6" t="s">
        <v>466</v>
      </c>
      <c r="B198" s="6" t="s">
        <v>467</v>
      </c>
      <c r="C198" s="6" t="s">
        <v>468</v>
      </c>
      <c r="D198" s="6" t="s">
        <v>469</v>
      </c>
      <c r="E198" s="10" t="n">
        <v>995</v>
      </c>
      <c r="F198" s="10" t="n">
        <v>152</v>
      </c>
      <c r="G198" s="11" t="n">
        <v>1.055</v>
      </c>
      <c r="H198" s="10" t="n">
        <f aca="false">E198*G198</f>
        <v>1049.725</v>
      </c>
      <c r="I198" s="12" t="n">
        <f aca="false">H198/SUM($H$2:$H$3093)</f>
        <v>9.41486734900978E-005</v>
      </c>
      <c r="J198" s="12" t="n">
        <f aca="false">F198/SUM($F$2:$F$3093)</f>
        <v>0.000287957867217323</v>
      </c>
      <c r="K198" s="10" t="n">
        <f aca="false">ROUND(Parametros!$B$3*((1-Parametros!$B$4)*I198+Parametros!$B$4*J198),0)</f>
        <v>9</v>
      </c>
      <c r="L198" s="13" t="n">
        <f aca="false">K198*Parametros!$B$5/10000</f>
        <v>0.27</v>
      </c>
    </row>
    <row r="199" customFormat="false" ht="15" hidden="false" customHeight="true" outlineLevel="0" collapsed="false">
      <c r="A199" s="6" t="s">
        <v>470</v>
      </c>
      <c r="B199" s="6" t="s">
        <v>471</v>
      </c>
      <c r="C199" s="6" t="s">
        <v>468</v>
      </c>
      <c r="D199" s="6" t="s">
        <v>469</v>
      </c>
      <c r="E199" s="10" t="n">
        <v>922</v>
      </c>
      <c r="F199" s="10" t="n">
        <v>34</v>
      </c>
      <c r="G199" s="11" t="n">
        <v>1.055</v>
      </c>
      <c r="H199" s="10" t="n">
        <f aca="false">E199*G199</f>
        <v>972.71</v>
      </c>
      <c r="I199" s="12" t="n">
        <f aca="false">H199/SUM($H$2:$H$3093)</f>
        <v>8.72412833747439E-005</v>
      </c>
      <c r="J199" s="12" t="n">
        <f aca="false">F199/SUM($F$2:$F$3093)</f>
        <v>6.44116281933486E-005</v>
      </c>
      <c r="K199" s="10" t="n">
        <f aca="false">ROUND(Parametros!$B$3*((1-Parametros!$B$4)*I199+Parametros!$B$4*J199),0)</f>
        <v>9</v>
      </c>
      <c r="L199" s="13" t="n">
        <f aca="false">K199*Parametros!$B$5/10000</f>
        <v>0.27</v>
      </c>
    </row>
    <row r="200" customFormat="false" ht="15" hidden="false" customHeight="true" outlineLevel="0" collapsed="false">
      <c r="A200" s="6" t="s">
        <v>472</v>
      </c>
      <c r="B200" s="6" t="s">
        <v>473</v>
      </c>
      <c r="C200" s="6" t="s">
        <v>468</v>
      </c>
      <c r="D200" s="6" t="s">
        <v>469</v>
      </c>
      <c r="E200" s="10" t="n">
        <v>1883</v>
      </c>
      <c r="F200" s="10" t="n">
        <v>119</v>
      </c>
      <c r="G200" s="11" t="n">
        <v>1.055</v>
      </c>
      <c r="H200" s="10" t="n">
        <f aca="false">E200*G200</f>
        <v>1986.565</v>
      </c>
      <c r="I200" s="12" t="n">
        <f aca="false">H200/SUM($H$2:$H$3093)</f>
        <v>0.00017817281626317</v>
      </c>
      <c r="J200" s="12" t="n">
        <f aca="false">F200/SUM($F$2:$F$3093)</f>
        <v>0.00022544069867672</v>
      </c>
      <c r="K200" s="10" t="n">
        <f aca="false">ROUND(Parametros!$B$3*((1-Parametros!$B$4)*I200+Parametros!$B$4*J200),0)</f>
        <v>18</v>
      </c>
      <c r="L200" s="13" t="n">
        <f aca="false">K200*Parametros!$B$5/10000</f>
        <v>0.54</v>
      </c>
    </row>
    <row r="201" customFormat="false" ht="15" hidden="false" customHeight="true" outlineLevel="0" collapsed="false">
      <c r="A201" s="6" t="s">
        <v>474</v>
      </c>
      <c r="B201" s="6" t="s">
        <v>475</v>
      </c>
      <c r="C201" s="6" t="s">
        <v>468</v>
      </c>
      <c r="D201" s="6" t="s">
        <v>469</v>
      </c>
      <c r="E201" s="10" t="n">
        <v>1047</v>
      </c>
      <c r="F201" s="10" t="n">
        <v>67</v>
      </c>
      <c r="G201" s="11" t="n">
        <v>1.055</v>
      </c>
      <c r="H201" s="10" t="n">
        <f aca="false">E201*G201</f>
        <v>1104.585</v>
      </c>
      <c r="I201" s="12" t="n">
        <f aca="false">H201/SUM($H$2:$H$3093)</f>
        <v>9.90690061750074E-005</v>
      </c>
      <c r="J201" s="12" t="n">
        <f aca="false">F201/SUM($F$2:$F$3093)</f>
        <v>0.000126928796733952</v>
      </c>
      <c r="K201" s="10" t="n">
        <f aca="false">ROUND(Parametros!$B$3*((1-Parametros!$B$4)*I201+Parametros!$B$4*J201),0)</f>
        <v>10</v>
      </c>
      <c r="L201" s="13" t="n">
        <f aca="false">K201*Parametros!$B$5/10000</f>
        <v>0.3</v>
      </c>
    </row>
    <row r="202" customFormat="false" ht="15" hidden="false" customHeight="true" outlineLevel="0" collapsed="false">
      <c r="A202" s="6" t="s">
        <v>476</v>
      </c>
      <c r="B202" s="6" t="s">
        <v>477</v>
      </c>
      <c r="C202" s="6" t="s">
        <v>468</v>
      </c>
      <c r="D202" s="6" t="s">
        <v>469</v>
      </c>
      <c r="E202" s="10" t="n">
        <v>5660</v>
      </c>
      <c r="F202" s="10" t="n">
        <v>479</v>
      </c>
      <c r="G202" s="11" t="n">
        <v>1.055</v>
      </c>
      <c r="H202" s="10" t="n">
        <f aca="false">E202*G202</f>
        <v>5971.3</v>
      </c>
      <c r="I202" s="12" t="n">
        <f aca="false">H202/SUM($H$2:$H$3093)</f>
        <v>0.000535559288395933</v>
      </c>
      <c r="J202" s="12" t="n">
        <f aca="false">F202/SUM($F$2:$F$3093)</f>
        <v>0.000907446173665116</v>
      </c>
      <c r="K202" s="10" t="n">
        <f aca="false">ROUND(Parametros!$B$3*((1-Parametros!$B$4)*I202+Parametros!$B$4*J202),0)</f>
        <v>54</v>
      </c>
      <c r="L202" s="13" t="n">
        <f aca="false">K202*Parametros!$B$5/10000</f>
        <v>1.62</v>
      </c>
    </row>
    <row r="203" customFormat="false" ht="15" hidden="false" customHeight="true" outlineLevel="0" collapsed="false">
      <c r="A203" s="6" t="s">
        <v>478</v>
      </c>
      <c r="B203" s="6" t="s">
        <v>479</v>
      </c>
      <c r="C203" s="6" t="s">
        <v>468</v>
      </c>
      <c r="D203" s="6" t="s">
        <v>469</v>
      </c>
      <c r="E203" s="10" t="n">
        <v>374</v>
      </c>
      <c r="F203" s="10" t="n">
        <v>13</v>
      </c>
      <c r="G203" s="11" t="n">
        <v>1.055</v>
      </c>
      <c r="H203" s="10" t="n">
        <f aca="false">E203*G203</f>
        <v>394.57</v>
      </c>
      <c r="I203" s="12" t="n">
        <f aca="false">H203/SUM($H$2:$H$3093)</f>
        <v>3.53885466183885E-005</v>
      </c>
      <c r="J203" s="12" t="n">
        <f aca="false">F203/SUM($F$2:$F$3093)</f>
        <v>2.46279754856921E-005</v>
      </c>
      <c r="K203" s="10" t="n">
        <f aca="false">ROUND(Parametros!$B$3*((1-Parametros!$B$4)*I203+Parametros!$B$4*J203),0)</f>
        <v>4</v>
      </c>
      <c r="L203" s="13" t="n">
        <f aca="false">K203*Parametros!$B$5/10000</f>
        <v>0.12</v>
      </c>
    </row>
    <row r="204" customFormat="false" ht="15" hidden="false" customHeight="true" outlineLevel="0" collapsed="false">
      <c r="A204" s="6" t="s">
        <v>480</v>
      </c>
      <c r="B204" s="6" t="s">
        <v>481</v>
      </c>
      <c r="C204" s="6" t="s">
        <v>468</v>
      </c>
      <c r="D204" s="6" t="s">
        <v>469</v>
      </c>
      <c r="E204" s="10" t="n">
        <v>1975</v>
      </c>
      <c r="F204" s="10" t="n">
        <v>130</v>
      </c>
      <c r="G204" s="11" t="n">
        <v>1.055</v>
      </c>
      <c r="H204" s="10" t="n">
        <f aca="false">E204*G204</f>
        <v>2083.625</v>
      </c>
      <c r="I204" s="12" t="n">
        <f aca="false">H204/SUM($H$2:$H$3093)</f>
        <v>0.000186878020244164</v>
      </c>
      <c r="J204" s="12" t="n">
        <f aca="false">F204/SUM($F$2:$F$3093)</f>
        <v>0.000246279754856921</v>
      </c>
      <c r="K204" s="10" t="n">
        <f aca="false">ROUND(Parametros!$B$3*((1-Parametros!$B$4)*I204+Parametros!$B$4*J204),0)</f>
        <v>19</v>
      </c>
      <c r="L204" s="13" t="n">
        <f aca="false">K204*Parametros!$B$5/10000</f>
        <v>0.57</v>
      </c>
    </row>
    <row r="205" customFormat="false" ht="15" hidden="false" customHeight="true" outlineLevel="0" collapsed="false">
      <c r="A205" s="6" t="s">
        <v>482</v>
      </c>
      <c r="B205" s="6" t="s">
        <v>483</v>
      </c>
      <c r="C205" s="6" t="s">
        <v>468</v>
      </c>
      <c r="D205" s="6" t="s">
        <v>469</v>
      </c>
      <c r="E205" s="10" t="n">
        <v>2334</v>
      </c>
      <c r="F205" s="10" t="n">
        <v>126</v>
      </c>
      <c r="G205" s="11" t="n">
        <v>1.055</v>
      </c>
      <c r="H205" s="10" t="n">
        <f aca="false">E205*G205</f>
        <v>2462.37</v>
      </c>
      <c r="I205" s="12" t="n">
        <f aca="false">H205/SUM($H$2:$H$3093)</f>
        <v>0.000220847240126521</v>
      </c>
      <c r="J205" s="12" t="n">
        <f aca="false">F205/SUM($F$2:$F$3093)</f>
        <v>0.000238701916245939</v>
      </c>
      <c r="K205" s="10" t="n">
        <f aca="false">ROUND(Parametros!$B$3*((1-Parametros!$B$4)*I205+Parametros!$B$4*J205),0)</f>
        <v>22</v>
      </c>
      <c r="L205" s="13" t="n">
        <f aca="false">K205*Parametros!$B$5/10000</f>
        <v>0.66</v>
      </c>
    </row>
    <row r="206" customFormat="false" ht="15" hidden="false" customHeight="true" outlineLevel="0" collapsed="false">
      <c r="A206" s="6" t="s">
        <v>484</v>
      </c>
      <c r="B206" s="6" t="s">
        <v>485</v>
      </c>
      <c r="C206" s="6" t="s">
        <v>468</v>
      </c>
      <c r="D206" s="6" t="s">
        <v>469</v>
      </c>
      <c r="E206" s="10" t="n">
        <v>820</v>
      </c>
      <c r="F206" s="10" t="n">
        <v>51</v>
      </c>
      <c r="G206" s="11" t="n">
        <v>1.055</v>
      </c>
      <c r="H206" s="10" t="n">
        <f aca="false">E206*G206</f>
        <v>865.1</v>
      </c>
      <c r="I206" s="12" t="n">
        <f aca="false">H206/SUM($H$2:$H$3093)</f>
        <v>7.75898615697288E-005</v>
      </c>
      <c r="J206" s="12" t="n">
        <f aca="false">F206/SUM($F$2:$F$3093)</f>
        <v>9.66174422900228E-005</v>
      </c>
      <c r="K206" s="10" t="n">
        <f aca="false">ROUND(Parametros!$B$3*((1-Parametros!$B$4)*I206+Parametros!$B$4*J206),0)</f>
        <v>8</v>
      </c>
      <c r="L206" s="13" t="n">
        <f aca="false">K206*Parametros!$B$5/10000</f>
        <v>0.24</v>
      </c>
    </row>
    <row r="207" customFormat="false" ht="15" hidden="false" customHeight="true" outlineLevel="0" collapsed="false">
      <c r="A207" s="6" t="s">
        <v>486</v>
      </c>
      <c r="B207" s="6" t="s">
        <v>487</v>
      </c>
      <c r="C207" s="6" t="s">
        <v>468</v>
      </c>
      <c r="D207" s="6" t="s">
        <v>469</v>
      </c>
      <c r="E207" s="10" t="n">
        <v>633</v>
      </c>
      <c r="F207" s="10" t="n">
        <v>28</v>
      </c>
      <c r="G207" s="11" t="n">
        <v>1.055</v>
      </c>
      <c r="H207" s="10" t="n">
        <f aca="false">E207*G207</f>
        <v>667.815</v>
      </c>
      <c r="I207" s="12" t="n">
        <f aca="false">H207/SUM($H$2:$H$3093)</f>
        <v>5.98955882605345E-005</v>
      </c>
      <c r="J207" s="12" t="n">
        <f aca="false">F207/SUM($F$2:$F$3093)</f>
        <v>5.30448702768753E-005</v>
      </c>
      <c r="K207" s="10" t="n">
        <f aca="false">ROUND(Parametros!$B$3*((1-Parametros!$B$4)*I207+Parametros!$B$4*J207),0)</f>
        <v>6</v>
      </c>
      <c r="L207" s="13" t="n">
        <f aca="false">K207*Parametros!$B$5/10000</f>
        <v>0.18</v>
      </c>
    </row>
    <row r="208" customFormat="false" ht="15" hidden="false" customHeight="true" outlineLevel="0" collapsed="false">
      <c r="A208" s="6" t="s">
        <v>488</v>
      </c>
      <c r="B208" s="6" t="s">
        <v>489</v>
      </c>
      <c r="C208" s="6" t="s">
        <v>468</v>
      </c>
      <c r="D208" s="6" t="s">
        <v>469</v>
      </c>
      <c r="E208" s="10" t="n">
        <v>3373</v>
      </c>
      <c r="F208" s="10" t="n">
        <v>217</v>
      </c>
      <c r="G208" s="11" t="n">
        <v>1.055</v>
      </c>
      <c r="H208" s="10" t="n">
        <f aca="false">E208*G208</f>
        <v>3558.515</v>
      </c>
      <c r="I208" s="12" t="n">
        <f aca="false">H208/SUM($H$2:$H$3093)</f>
        <v>0.000319159272042311</v>
      </c>
      <c r="J208" s="12" t="n">
        <f aca="false">F208/SUM($F$2:$F$3093)</f>
        <v>0.000411097744645783</v>
      </c>
      <c r="K208" s="10" t="n">
        <f aca="false">ROUND(Parametros!$B$3*((1-Parametros!$B$4)*I208+Parametros!$B$4*J208),0)</f>
        <v>32</v>
      </c>
      <c r="L208" s="13" t="n">
        <f aca="false">K208*Parametros!$B$5/10000</f>
        <v>0.96</v>
      </c>
    </row>
    <row r="209" customFormat="false" ht="15" hidden="false" customHeight="true" outlineLevel="0" collapsed="false">
      <c r="A209" s="6" t="s">
        <v>490</v>
      </c>
      <c r="B209" s="6" t="s">
        <v>491</v>
      </c>
      <c r="C209" s="6" t="s">
        <v>468</v>
      </c>
      <c r="D209" s="6" t="s">
        <v>469</v>
      </c>
      <c r="E209" s="10" t="n">
        <v>8699</v>
      </c>
      <c r="F209" s="10" t="n">
        <v>840</v>
      </c>
      <c r="G209" s="11" t="n">
        <v>1.055</v>
      </c>
      <c r="H209" s="10" t="n">
        <f aca="false">E209*G209</f>
        <v>9177.445</v>
      </c>
      <c r="I209" s="12" t="n">
        <f aca="false">H209/SUM($H$2:$H$3093)</f>
        <v>0.00082311488511594</v>
      </c>
      <c r="J209" s="12" t="n">
        <f aca="false">F209/SUM($F$2:$F$3093)</f>
        <v>0.00159134610830626</v>
      </c>
      <c r="K209" s="10" t="n">
        <f aca="false">ROUND(Parametros!$B$3*((1-Parametros!$B$4)*I209+Parametros!$B$4*J209),0)</f>
        <v>82</v>
      </c>
      <c r="L209" s="13" t="n">
        <f aca="false">K209*Parametros!$B$5/10000</f>
        <v>2.46</v>
      </c>
    </row>
    <row r="210" customFormat="false" ht="15" hidden="false" customHeight="true" outlineLevel="0" collapsed="false">
      <c r="A210" s="6" t="s">
        <v>492</v>
      </c>
      <c r="B210" s="6" t="s">
        <v>493</v>
      </c>
      <c r="C210" s="6" t="s">
        <v>468</v>
      </c>
      <c r="D210" s="6" t="s">
        <v>469</v>
      </c>
      <c r="E210" s="10" t="n">
        <v>823</v>
      </c>
      <c r="F210" s="10" t="n">
        <v>35</v>
      </c>
      <c r="G210" s="11" t="n">
        <v>1.055</v>
      </c>
      <c r="H210" s="10" t="n">
        <f aca="false">E210*G210</f>
        <v>868.265</v>
      </c>
      <c r="I210" s="12" t="n">
        <f aca="false">H210/SUM($H$2:$H$3093)</f>
        <v>7.78737269169351E-005</v>
      </c>
      <c r="J210" s="12" t="n">
        <f aca="false">F210/SUM($F$2:$F$3093)</f>
        <v>6.63060878460941E-005</v>
      </c>
      <c r="K210" s="10" t="n">
        <f aca="false">ROUND(Parametros!$B$3*((1-Parametros!$B$4)*I210+Parametros!$B$4*J210),0)</f>
        <v>8</v>
      </c>
      <c r="L210" s="13" t="n">
        <f aca="false">K210*Parametros!$B$5/10000</f>
        <v>0.24</v>
      </c>
    </row>
    <row r="211" customFormat="false" ht="15" hidden="false" customHeight="true" outlineLevel="0" collapsed="false">
      <c r="A211" s="6" t="s">
        <v>494</v>
      </c>
      <c r="B211" s="6" t="s">
        <v>495</v>
      </c>
      <c r="C211" s="6" t="s">
        <v>496</v>
      </c>
      <c r="D211" s="6" t="s">
        <v>495</v>
      </c>
      <c r="E211" s="10" t="n">
        <v>2804</v>
      </c>
      <c r="F211" s="10" t="n">
        <v>136</v>
      </c>
      <c r="G211" s="11" t="n">
        <v>1.055</v>
      </c>
      <c r="H211" s="10" t="n">
        <f aca="false">E211*G211</f>
        <v>2958.22</v>
      </c>
      <c r="I211" s="12" t="n">
        <f aca="false">H211/SUM($H$2:$H$3093)</f>
        <v>0.000265319477855512</v>
      </c>
      <c r="J211" s="12" t="n">
        <f aca="false">F211/SUM($F$2:$F$3093)</f>
        <v>0.000257646512773394</v>
      </c>
      <c r="K211" s="10" t="n">
        <f aca="false">ROUND(Parametros!$B$3*((1-Parametros!$B$4)*I211+Parametros!$B$4*J211),0)</f>
        <v>27</v>
      </c>
      <c r="L211" s="13" t="n">
        <f aca="false">K211*Parametros!$B$5/10000</f>
        <v>0.81</v>
      </c>
    </row>
    <row r="212" customFormat="false" ht="15" hidden="false" customHeight="true" outlineLevel="0" collapsed="false">
      <c r="A212" s="6" t="s">
        <v>497</v>
      </c>
      <c r="B212" s="6" t="s">
        <v>498</v>
      </c>
      <c r="C212" s="6" t="s">
        <v>496</v>
      </c>
      <c r="D212" s="6" t="s">
        <v>495</v>
      </c>
      <c r="E212" s="10" t="n">
        <v>660</v>
      </c>
      <c r="F212" s="10" t="n">
        <v>26</v>
      </c>
      <c r="G212" s="11" t="n">
        <v>1.055</v>
      </c>
      <c r="H212" s="10" t="n">
        <f aca="false">E212*G212</f>
        <v>696.3</v>
      </c>
      <c r="I212" s="12" t="n">
        <f aca="false">H212/SUM($H$2:$H$3093)</f>
        <v>6.24503763853915E-005</v>
      </c>
      <c r="J212" s="12" t="n">
        <f aca="false">F212/SUM($F$2:$F$3093)</f>
        <v>4.92559509713842E-005</v>
      </c>
      <c r="K212" s="10" t="n">
        <f aca="false">ROUND(Parametros!$B$3*((1-Parametros!$B$4)*I212+Parametros!$B$4*J212),0)</f>
        <v>6</v>
      </c>
      <c r="L212" s="13" t="n">
        <f aca="false">K212*Parametros!$B$5/10000</f>
        <v>0.18</v>
      </c>
    </row>
    <row r="213" customFormat="false" ht="15" hidden="false" customHeight="true" outlineLevel="0" collapsed="false">
      <c r="A213" s="6" t="s">
        <v>499</v>
      </c>
      <c r="B213" s="6" t="s">
        <v>500</v>
      </c>
      <c r="C213" s="6" t="s">
        <v>496</v>
      </c>
      <c r="D213" s="6" t="s">
        <v>495</v>
      </c>
      <c r="E213" s="10" t="n">
        <v>887</v>
      </c>
      <c r="F213" s="10" t="n">
        <v>31</v>
      </c>
      <c r="G213" s="11" t="n">
        <v>1.055</v>
      </c>
      <c r="H213" s="10" t="n">
        <f aca="false">E213*G213</f>
        <v>935.785</v>
      </c>
      <c r="I213" s="12" t="n">
        <f aca="false">H213/SUM($H$2:$H$3093)</f>
        <v>8.39295209906701E-005</v>
      </c>
      <c r="J213" s="12" t="n">
        <f aca="false">F213/SUM($F$2:$F$3093)</f>
        <v>5.87282492351119E-005</v>
      </c>
      <c r="K213" s="10" t="n">
        <f aca="false">ROUND(Parametros!$B$3*((1-Parametros!$B$4)*I213+Parametros!$B$4*J213),0)</f>
        <v>8</v>
      </c>
      <c r="L213" s="13" t="n">
        <f aca="false">K213*Parametros!$B$5/10000</f>
        <v>0.24</v>
      </c>
    </row>
    <row r="214" customFormat="false" ht="15" hidden="false" customHeight="true" outlineLevel="0" collapsed="false">
      <c r="A214" s="6" t="s">
        <v>501</v>
      </c>
      <c r="B214" s="6" t="s">
        <v>502</v>
      </c>
      <c r="C214" s="6" t="s">
        <v>496</v>
      </c>
      <c r="D214" s="6" t="s">
        <v>495</v>
      </c>
      <c r="E214" s="10" t="n">
        <v>488</v>
      </c>
      <c r="F214" s="10" t="n">
        <v>14</v>
      </c>
      <c r="G214" s="11" t="n">
        <v>1.055</v>
      </c>
      <c r="H214" s="10" t="n">
        <f aca="false">E214*G214</f>
        <v>514.84</v>
      </c>
      <c r="I214" s="12" t="n">
        <f aca="false">H214/SUM($H$2:$H$3093)</f>
        <v>4.61754298122288E-005</v>
      </c>
      <c r="J214" s="12" t="n">
        <f aca="false">F214/SUM($F$2:$F$3093)</f>
        <v>2.65224351384376E-005</v>
      </c>
      <c r="K214" s="10" t="n">
        <f aca="false">ROUND(Parametros!$B$3*((1-Parametros!$B$4)*I214+Parametros!$B$4*J214),0)</f>
        <v>5</v>
      </c>
      <c r="L214" s="13" t="n">
        <f aca="false">K214*Parametros!$B$5/10000</f>
        <v>0.15</v>
      </c>
    </row>
    <row r="215" customFormat="false" ht="15" hidden="false" customHeight="true" outlineLevel="0" collapsed="false">
      <c r="A215" s="6" t="s">
        <v>503</v>
      </c>
      <c r="B215" s="6" t="s">
        <v>504</v>
      </c>
      <c r="C215" s="6" t="s">
        <v>505</v>
      </c>
      <c r="D215" s="6" t="s">
        <v>506</v>
      </c>
      <c r="E215" s="10" t="n">
        <v>930</v>
      </c>
      <c r="F215" s="10" t="n">
        <v>36</v>
      </c>
      <c r="G215" s="11" t="n">
        <v>1.055</v>
      </c>
      <c r="H215" s="10" t="n">
        <f aca="false">E215*G215</f>
        <v>981.15</v>
      </c>
      <c r="I215" s="12" t="n">
        <f aca="false">H215/SUM($H$2:$H$3093)</f>
        <v>8.79982576339607E-005</v>
      </c>
      <c r="J215" s="12" t="n">
        <f aca="false">F215/SUM($F$2:$F$3093)</f>
        <v>6.82005474988396E-005</v>
      </c>
      <c r="K215" s="10" t="n">
        <f aca="false">ROUND(Parametros!$B$3*((1-Parametros!$B$4)*I215+Parametros!$B$4*J215),0)</f>
        <v>9</v>
      </c>
      <c r="L215" s="13" t="n">
        <f aca="false">K215*Parametros!$B$5/10000</f>
        <v>0.27</v>
      </c>
    </row>
    <row r="216" customFormat="false" ht="15" hidden="false" customHeight="true" outlineLevel="0" collapsed="false">
      <c r="A216" s="6" t="s">
        <v>507</v>
      </c>
      <c r="B216" s="6" t="s">
        <v>508</v>
      </c>
      <c r="C216" s="6" t="s">
        <v>505</v>
      </c>
      <c r="D216" s="6" t="s">
        <v>506</v>
      </c>
      <c r="E216" s="10" t="n">
        <v>2542</v>
      </c>
      <c r="F216" s="10" t="n">
        <v>132</v>
      </c>
      <c r="G216" s="11" t="n">
        <v>1.055</v>
      </c>
      <c r="H216" s="10" t="n">
        <f aca="false">E216*G216</f>
        <v>2681.81</v>
      </c>
      <c r="I216" s="12" t="n">
        <f aca="false">H216/SUM($H$2:$H$3093)</f>
        <v>0.000240528570866159</v>
      </c>
      <c r="J216" s="12" t="n">
        <f aca="false">F216/SUM($F$2:$F$3093)</f>
        <v>0.000250068674162412</v>
      </c>
      <c r="K216" s="10" t="n">
        <f aca="false">ROUND(Parametros!$B$3*((1-Parametros!$B$4)*I216+Parametros!$B$4*J216),0)</f>
        <v>24</v>
      </c>
      <c r="L216" s="13" t="n">
        <f aca="false">K216*Parametros!$B$5/10000</f>
        <v>0.72</v>
      </c>
    </row>
    <row r="217" customFormat="false" ht="15" hidden="false" customHeight="true" outlineLevel="0" collapsed="false">
      <c r="A217" s="6" t="s">
        <v>509</v>
      </c>
      <c r="B217" s="6" t="s">
        <v>510</v>
      </c>
      <c r="C217" s="6" t="s">
        <v>505</v>
      </c>
      <c r="D217" s="6" t="s">
        <v>506</v>
      </c>
      <c r="E217" s="10" t="n">
        <v>1255</v>
      </c>
      <c r="F217" s="10" t="n">
        <v>34</v>
      </c>
      <c r="G217" s="11" t="n">
        <v>1.055</v>
      </c>
      <c r="H217" s="10" t="n">
        <f aca="false">E217*G217</f>
        <v>1324.025</v>
      </c>
      <c r="I217" s="12" t="n">
        <f aca="false">H217/SUM($H$2:$H$3093)</f>
        <v>0.000118750336914646</v>
      </c>
      <c r="J217" s="12" t="n">
        <f aca="false">F217/SUM($F$2:$F$3093)</f>
        <v>6.44116281933486E-005</v>
      </c>
      <c r="K217" s="10" t="n">
        <f aca="false">ROUND(Parametros!$B$3*((1-Parametros!$B$4)*I217+Parametros!$B$4*J217),0)</f>
        <v>12</v>
      </c>
      <c r="L217" s="13" t="n">
        <f aca="false">K217*Parametros!$B$5/10000</f>
        <v>0.36</v>
      </c>
    </row>
    <row r="218" customFormat="false" ht="15" hidden="false" customHeight="true" outlineLevel="0" collapsed="false">
      <c r="A218" s="6" t="s">
        <v>511</v>
      </c>
      <c r="B218" s="6" t="s">
        <v>512</v>
      </c>
      <c r="C218" s="6" t="s">
        <v>505</v>
      </c>
      <c r="D218" s="6" t="s">
        <v>506</v>
      </c>
      <c r="E218" s="10" t="n">
        <v>5595</v>
      </c>
      <c r="F218" s="10" t="n">
        <v>255</v>
      </c>
      <c r="G218" s="11" t="n">
        <v>1.055</v>
      </c>
      <c r="H218" s="10" t="n">
        <f aca="false">E218*G218</f>
        <v>5902.725</v>
      </c>
      <c r="I218" s="12" t="n">
        <f aca="false">H218/SUM($H$2:$H$3093)</f>
        <v>0.000529408872539796</v>
      </c>
      <c r="J218" s="12" t="n">
        <f aca="false">F218/SUM($F$2:$F$3093)</f>
        <v>0.000483087211450114</v>
      </c>
      <c r="K218" s="10" t="n">
        <f aca="false">ROUND(Parametros!$B$3*((1-Parametros!$B$4)*I218+Parametros!$B$4*J218),0)</f>
        <v>53</v>
      </c>
      <c r="L218" s="13" t="n">
        <f aca="false">K218*Parametros!$B$5/10000</f>
        <v>1.59</v>
      </c>
    </row>
    <row r="219" customFormat="false" ht="15" hidden="false" customHeight="true" outlineLevel="0" collapsed="false">
      <c r="A219" s="6" t="s">
        <v>513</v>
      </c>
      <c r="B219" s="6" t="s">
        <v>514</v>
      </c>
      <c r="C219" s="6" t="s">
        <v>505</v>
      </c>
      <c r="D219" s="6" t="s">
        <v>506</v>
      </c>
      <c r="E219" s="10" t="n">
        <v>3435</v>
      </c>
      <c r="F219" s="10" t="n">
        <v>134</v>
      </c>
      <c r="G219" s="11" t="n">
        <v>1.055</v>
      </c>
      <c r="H219" s="10" t="n">
        <f aca="false">E219*G219</f>
        <v>3623.925</v>
      </c>
      <c r="I219" s="12" t="n">
        <f aca="false">H219/SUM($H$2:$H$3093)</f>
        <v>0.000325025822551242</v>
      </c>
      <c r="J219" s="12" t="n">
        <f aca="false">F219/SUM($F$2:$F$3093)</f>
        <v>0.000253857593467903</v>
      </c>
      <c r="K219" s="10" t="n">
        <f aca="false">ROUND(Parametros!$B$3*((1-Parametros!$B$4)*I219+Parametros!$B$4*J219),0)</f>
        <v>33</v>
      </c>
      <c r="L219" s="13" t="n">
        <f aca="false">K219*Parametros!$B$5/10000</f>
        <v>0.99</v>
      </c>
    </row>
    <row r="220" customFormat="false" ht="15" hidden="false" customHeight="true" outlineLevel="0" collapsed="false">
      <c r="A220" s="6" t="s">
        <v>515</v>
      </c>
      <c r="B220" s="6" t="s">
        <v>516</v>
      </c>
      <c r="C220" s="6" t="s">
        <v>517</v>
      </c>
      <c r="D220" s="6" t="s">
        <v>518</v>
      </c>
      <c r="E220" s="10" t="n">
        <v>937</v>
      </c>
      <c r="F220" s="10" t="n">
        <v>30</v>
      </c>
      <c r="G220" s="11" t="n">
        <v>1.055</v>
      </c>
      <c r="H220" s="10" t="n">
        <f aca="false">E220*G220</f>
        <v>988.535</v>
      </c>
      <c r="I220" s="12" t="n">
        <f aca="false">H220/SUM($H$2:$H$3093)</f>
        <v>8.86606101107755E-005</v>
      </c>
      <c r="J220" s="12" t="n">
        <f aca="false">F220/SUM($F$2:$F$3093)</f>
        <v>5.68337895823664E-005</v>
      </c>
      <c r="K220" s="10" t="n">
        <f aca="false">ROUND(Parametros!$B$3*((1-Parametros!$B$4)*I220+Parametros!$B$4*J220),0)</f>
        <v>9</v>
      </c>
      <c r="L220" s="13" t="n">
        <f aca="false">K220*Parametros!$B$5/10000</f>
        <v>0.27</v>
      </c>
    </row>
    <row r="221" customFormat="false" ht="15" hidden="false" customHeight="true" outlineLevel="0" collapsed="false">
      <c r="A221" s="6" t="s">
        <v>519</v>
      </c>
      <c r="B221" s="6" t="s">
        <v>520</v>
      </c>
      <c r="C221" s="6" t="s">
        <v>517</v>
      </c>
      <c r="D221" s="6" t="s">
        <v>518</v>
      </c>
      <c r="E221" s="10" t="n">
        <v>780</v>
      </c>
      <c r="F221" s="10" t="n">
        <v>30</v>
      </c>
      <c r="G221" s="11" t="n">
        <v>1.055</v>
      </c>
      <c r="H221" s="10" t="n">
        <f aca="false">E221*G221</f>
        <v>822.9</v>
      </c>
      <c r="I221" s="12" t="n">
        <f aca="false">H221/SUM($H$2:$H$3093)</f>
        <v>7.38049902736445E-005</v>
      </c>
      <c r="J221" s="12" t="n">
        <f aca="false">F221/SUM($F$2:$F$3093)</f>
        <v>5.68337895823664E-005</v>
      </c>
      <c r="K221" s="10" t="n">
        <f aca="false">ROUND(Parametros!$B$3*((1-Parametros!$B$4)*I221+Parametros!$B$4*J221),0)</f>
        <v>7</v>
      </c>
      <c r="L221" s="13" t="n">
        <f aca="false">K221*Parametros!$B$5/10000</f>
        <v>0.21</v>
      </c>
    </row>
    <row r="222" customFormat="false" ht="15" hidden="false" customHeight="true" outlineLevel="0" collapsed="false">
      <c r="A222" s="6" t="s">
        <v>521</v>
      </c>
      <c r="B222" s="6" t="s">
        <v>518</v>
      </c>
      <c r="C222" s="6" t="s">
        <v>517</v>
      </c>
      <c r="D222" s="6" t="s">
        <v>518</v>
      </c>
      <c r="E222" s="10" t="n">
        <v>2659</v>
      </c>
      <c r="F222" s="10" t="n">
        <v>80</v>
      </c>
      <c r="G222" s="11" t="n">
        <v>1.055</v>
      </c>
      <c r="H222" s="10" t="n">
        <f aca="false">E222*G222</f>
        <v>2805.245</v>
      </c>
      <c r="I222" s="12" t="n">
        <f aca="false">H222/SUM($H$2:$H$3093)</f>
        <v>0.000251599319407206</v>
      </c>
      <c r="J222" s="12" t="n">
        <f aca="false">F222/SUM($F$2:$F$3093)</f>
        <v>0.000151556772219644</v>
      </c>
      <c r="K222" s="10" t="n">
        <f aca="false">ROUND(Parametros!$B$3*((1-Parametros!$B$4)*I222+Parametros!$B$4*J222),0)</f>
        <v>25</v>
      </c>
      <c r="L222" s="13" t="n">
        <f aca="false">K222*Parametros!$B$5/10000</f>
        <v>0.75</v>
      </c>
    </row>
    <row r="223" customFormat="false" ht="15" hidden="false" customHeight="true" outlineLevel="0" collapsed="false">
      <c r="A223" s="6" t="s">
        <v>522</v>
      </c>
      <c r="B223" s="6" t="s">
        <v>523</v>
      </c>
      <c r="C223" s="6" t="s">
        <v>517</v>
      </c>
      <c r="D223" s="6" t="s">
        <v>518</v>
      </c>
      <c r="E223" s="10" t="n">
        <v>799</v>
      </c>
      <c r="F223" s="10" t="n">
        <v>23</v>
      </c>
      <c r="G223" s="11" t="n">
        <v>1.055</v>
      </c>
      <c r="H223" s="10" t="n">
        <f aca="false">E223*G223</f>
        <v>842.945</v>
      </c>
      <c r="I223" s="12" t="n">
        <f aca="false">H223/SUM($H$2:$H$3093)</f>
        <v>7.56028041392845E-005</v>
      </c>
      <c r="J223" s="12" t="n">
        <f aca="false">F223/SUM($F$2:$F$3093)</f>
        <v>4.35725720131476E-005</v>
      </c>
      <c r="K223" s="10" t="n">
        <f aca="false">ROUND(Parametros!$B$3*((1-Parametros!$B$4)*I223+Parametros!$B$4*J223),0)</f>
        <v>8</v>
      </c>
      <c r="L223" s="13" t="n">
        <f aca="false">K223*Parametros!$B$5/10000</f>
        <v>0.24</v>
      </c>
    </row>
    <row r="224" customFormat="false" ht="15" hidden="false" customHeight="true" outlineLevel="0" collapsed="false">
      <c r="A224" s="6" t="s">
        <v>524</v>
      </c>
      <c r="B224" s="6" t="s">
        <v>525</v>
      </c>
      <c r="C224" s="6" t="s">
        <v>526</v>
      </c>
      <c r="D224" s="6" t="s">
        <v>527</v>
      </c>
      <c r="E224" s="10" t="n">
        <v>739</v>
      </c>
      <c r="F224" s="10" t="n">
        <v>22</v>
      </c>
      <c r="G224" s="11" t="n">
        <v>1.055</v>
      </c>
      <c r="H224" s="10" t="n">
        <f aca="false">E224*G224</f>
        <v>779.645</v>
      </c>
      <c r="I224" s="12" t="n">
        <f aca="false">H224/SUM($H$2:$H$3093)</f>
        <v>6.9925497195158E-005</v>
      </c>
      <c r="J224" s="12" t="n">
        <f aca="false">F224/SUM($F$2:$F$3093)</f>
        <v>4.1678112360402E-005</v>
      </c>
      <c r="K224" s="10" t="n">
        <f aca="false">ROUND(Parametros!$B$3*((1-Parametros!$B$4)*I224+Parametros!$B$4*J224),0)</f>
        <v>7</v>
      </c>
      <c r="L224" s="13" t="n">
        <f aca="false">K224*Parametros!$B$5/10000</f>
        <v>0.21</v>
      </c>
    </row>
    <row r="225" customFormat="false" ht="15" hidden="false" customHeight="true" outlineLevel="0" collapsed="false">
      <c r="A225" s="6" t="s">
        <v>528</v>
      </c>
      <c r="B225" s="6" t="s">
        <v>529</v>
      </c>
      <c r="C225" s="6" t="s">
        <v>526</v>
      </c>
      <c r="D225" s="6" t="s">
        <v>527</v>
      </c>
      <c r="E225" s="10" t="n">
        <v>816</v>
      </c>
      <c r="F225" s="10" t="n">
        <v>29</v>
      </c>
      <c r="G225" s="11" t="n">
        <v>1.055</v>
      </c>
      <c r="H225" s="10" t="n">
        <f aca="false">E225*G225</f>
        <v>860.88</v>
      </c>
      <c r="I225" s="12" t="n">
        <f aca="false">H225/SUM($H$2:$H$3093)</f>
        <v>7.72113744401204E-005</v>
      </c>
      <c r="J225" s="12" t="n">
        <f aca="false">F225/SUM($F$2:$F$3093)</f>
        <v>5.49393299296208E-005</v>
      </c>
      <c r="K225" s="10" t="n">
        <f aca="false">ROUND(Parametros!$B$3*((1-Parametros!$B$4)*I225+Parametros!$B$4*J225),0)</f>
        <v>8</v>
      </c>
      <c r="L225" s="13" t="n">
        <f aca="false">K225*Parametros!$B$5/10000</f>
        <v>0.24</v>
      </c>
    </row>
    <row r="226" customFormat="false" ht="15" hidden="false" customHeight="true" outlineLevel="0" collapsed="false">
      <c r="A226" s="6" t="s">
        <v>530</v>
      </c>
      <c r="B226" s="6" t="s">
        <v>531</v>
      </c>
      <c r="C226" s="6" t="s">
        <v>526</v>
      </c>
      <c r="D226" s="6" t="s">
        <v>527</v>
      </c>
      <c r="E226" s="10" t="n">
        <v>878</v>
      </c>
      <c r="F226" s="10" t="n">
        <v>27</v>
      </c>
      <c r="G226" s="11" t="n">
        <v>1.055</v>
      </c>
      <c r="H226" s="10" t="n">
        <f aca="false">E226*G226</f>
        <v>926.29</v>
      </c>
      <c r="I226" s="12" t="n">
        <f aca="false">H226/SUM($H$2:$H$3093)</f>
        <v>8.30779249490511E-005</v>
      </c>
      <c r="J226" s="12" t="n">
        <f aca="false">F226/SUM($F$2:$F$3093)</f>
        <v>5.11504106241297E-005</v>
      </c>
      <c r="K226" s="10" t="n">
        <f aca="false">ROUND(Parametros!$B$3*((1-Parametros!$B$4)*I226+Parametros!$B$4*J226),0)</f>
        <v>8</v>
      </c>
      <c r="L226" s="13" t="n">
        <f aca="false">K226*Parametros!$B$5/10000</f>
        <v>0.24</v>
      </c>
    </row>
    <row r="227" customFormat="false" ht="15" hidden="false" customHeight="true" outlineLevel="0" collapsed="false">
      <c r="A227" s="6" t="s">
        <v>532</v>
      </c>
      <c r="B227" s="6" t="s">
        <v>533</v>
      </c>
      <c r="C227" s="6" t="s">
        <v>526</v>
      </c>
      <c r="D227" s="6" t="s">
        <v>527</v>
      </c>
      <c r="E227" s="10" t="n">
        <v>723</v>
      </c>
      <c r="F227" s="10" t="n">
        <v>20</v>
      </c>
      <c r="G227" s="11" t="n">
        <v>1.055</v>
      </c>
      <c r="H227" s="10" t="n">
        <f aca="false">E227*G227</f>
        <v>762.765</v>
      </c>
      <c r="I227" s="12" t="n">
        <f aca="false">H227/SUM($H$2:$H$3093)</f>
        <v>6.84115486767243E-005</v>
      </c>
      <c r="J227" s="12" t="n">
        <f aca="false">F227/SUM($F$2:$F$3093)</f>
        <v>3.78891930549109E-005</v>
      </c>
      <c r="K227" s="10" t="n">
        <f aca="false">ROUND(Parametros!$B$3*((1-Parametros!$B$4)*I227+Parametros!$B$4*J227),0)</f>
        <v>7</v>
      </c>
      <c r="L227" s="13" t="n">
        <f aca="false">K227*Parametros!$B$5/10000</f>
        <v>0.21</v>
      </c>
    </row>
    <row r="228" customFormat="false" ht="15" hidden="false" customHeight="true" outlineLevel="0" collapsed="false">
      <c r="A228" s="6" t="s">
        <v>534</v>
      </c>
      <c r="B228" s="6" t="s">
        <v>535</v>
      </c>
      <c r="C228" s="6" t="s">
        <v>526</v>
      </c>
      <c r="D228" s="6" t="s">
        <v>527</v>
      </c>
      <c r="E228" s="10" t="n">
        <v>510</v>
      </c>
      <c r="F228" s="10" t="n">
        <v>16</v>
      </c>
      <c r="G228" s="11" t="n">
        <v>1.055</v>
      </c>
      <c r="H228" s="10" t="n">
        <f aca="false">E228*G228</f>
        <v>538.05</v>
      </c>
      <c r="I228" s="12" t="n">
        <f aca="false">H228/SUM($H$2:$H$3093)</f>
        <v>4.82571090250752E-005</v>
      </c>
      <c r="J228" s="12" t="n">
        <f aca="false">F228/SUM($F$2:$F$3093)</f>
        <v>3.03113544439287E-005</v>
      </c>
      <c r="K228" s="10" t="n">
        <f aca="false">ROUND(Parametros!$B$3*((1-Parametros!$B$4)*I228+Parametros!$B$4*J228),0)</f>
        <v>5</v>
      </c>
      <c r="L228" s="13" t="n">
        <f aca="false">K228*Parametros!$B$5/10000</f>
        <v>0.15</v>
      </c>
    </row>
    <row r="229" customFormat="false" ht="15" hidden="false" customHeight="true" outlineLevel="0" collapsed="false">
      <c r="A229" s="6" t="s">
        <v>536</v>
      </c>
      <c r="B229" s="6" t="s">
        <v>537</v>
      </c>
      <c r="C229" s="6" t="s">
        <v>526</v>
      </c>
      <c r="D229" s="6" t="s">
        <v>527</v>
      </c>
      <c r="E229" s="10" t="n">
        <v>712</v>
      </c>
      <c r="F229" s="10" t="n">
        <v>19</v>
      </c>
      <c r="G229" s="11" t="n">
        <v>1.055</v>
      </c>
      <c r="H229" s="10" t="n">
        <f aca="false">E229*G229</f>
        <v>751.16</v>
      </c>
      <c r="I229" s="12" t="n">
        <f aca="false">H229/SUM($H$2:$H$3093)</f>
        <v>6.73707090703011E-005</v>
      </c>
      <c r="J229" s="12" t="n">
        <f aca="false">F229/SUM($F$2:$F$3093)</f>
        <v>3.59947334021654E-005</v>
      </c>
      <c r="K229" s="10" t="n">
        <f aca="false">ROUND(Parametros!$B$3*((1-Parametros!$B$4)*I229+Parametros!$B$4*J229),0)</f>
        <v>7</v>
      </c>
      <c r="L229" s="13" t="n">
        <f aca="false">K229*Parametros!$B$5/10000</f>
        <v>0.21</v>
      </c>
    </row>
    <row r="230" customFormat="false" ht="15" hidden="false" customHeight="true" outlineLevel="0" collapsed="false">
      <c r="A230" s="6" t="s">
        <v>538</v>
      </c>
      <c r="B230" s="6" t="s">
        <v>539</v>
      </c>
      <c r="C230" s="6" t="s">
        <v>526</v>
      </c>
      <c r="D230" s="6" t="s">
        <v>527</v>
      </c>
      <c r="E230" s="10" t="n">
        <v>490</v>
      </c>
      <c r="F230" s="10" t="n">
        <v>14</v>
      </c>
      <c r="G230" s="11" t="n">
        <v>1.055</v>
      </c>
      <c r="H230" s="10" t="n">
        <f aca="false">E230*G230</f>
        <v>516.95</v>
      </c>
      <c r="I230" s="12" t="n">
        <f aca="false">H230/SUM($H$2:$H$3093)</f>
        <v>4.63646733770331E-005</v>
      </c>
      <c r="J230" s="12" t="n">
        <f aca="false">F230/SUM($F$2:$F$3093)</f>
        <v>2.65224351384376E-005</v>
      </c>
      <c r="K230" s="10" t="n">
        <f aca="false">ROUND(Parametros!$B$3*((1-Parametros!$B$4)*I230+Parametros!$B$4*J230),0)</f>
        <v>5</v>
      </c>
      <c r="L230" s="13" t="n">
        <f aca="false">K230*Parametros!$B$5/10000</f>
        <v>0.15</v>
      </c>
    </row>
    <row r="231" customFormat="false" ht="15" hidden="false" customHeight="true" outlineLevel="0" collapsed="false">
      <c r="A231" s="6" t="s">
        <v>540</v>
      </c>
      <c r="B231" s="6" t="s">
        <v>541</v>
      </c>
      <c r="C231" s="6" t="s">
        <v>526</v>
      </c>
      <c r="D231" s="6" t="s">
        <v>527</v>
      </c>
      <c r="E231" s="10" t="n">
        <v>1824</v>
      </c>
      <c r="F231" s="10" t="n">
        <v>75</v>
      </c>
      <c r="G231" s="11" t="n">
        <v>1.055</v>
      </c>
      <c r="H231" s="10" t="n">
        <f aca="false">E231*G231</f>
        <v>1924.32</v>
      </c>
      <c r="I231" s="12" t="n">
        <f aca="false">H231/SUM($H$2:$H$3093)</f>
        <v>0.000172590131101446</v>
      </c>
      <c r="J231" s="12" t="n">
        <f aca="false">F231/SUM($F$2:$F$3093)</f>
        <v>0.000142084473955916</v>
      </c>
      <c r="K231" s="10" t="n">
        <f aca="false">ROUND(Parametros!$B$3*((1-Parametros!$B$4)*I231+Parametros!$B$4*J231),0)</f>
        <v>17</v>
      </c>
      <c r="L231" s="13" t="n">
        <f aca="false">K231*Parametros!$B$5/10000</f>
        <v>0.51</v>
      </c>
    </row>
    <row r="232" customFormat="false" ht="15" hidden="false" customHeight="true" outlineLevel="0" collapsed="false">
      <c r="A232" s="6" t="s">
        <v>542</v>
      </c>
      <c r="B232" s="6" t="s">
        <v>543</v>
      </c>
      <c r="C232" s="6" t="s">
        <v>526</v>
      </c>
      <c r="D232" s="6" t="s">
        <v>527</v>
      </c>
      <c r="E232" s="10" t="n">
        <v>1080</v>
      </c>
      <c r="F232" s="10" t="n">
        <v>34</v>
      </c>
      <c r="G232" s="11" t="n">
        <v>1.055</v>
      </c>
      <c r="H232" s="10" t="n">
        <f aca="false">E232*G232</f>
        <v>1139.4</v>
      </c>
      <c r="I232" s="12" t="n">
        <f aca="false">H232/SUM($H$2:$H$3093)</f>
        <v>0.000102191524994277</v>
      </c>
      <c r="J232" s="12" t="n">
        <f aca="false">F232/SUM($F$2:$F$3093)</f>
        <v>6.44116281933486E-005</v>
      </c>
      <c r="K232" s="10" t="n">
        <f aca="false">ROUND(Parametros!$B$3*((1-Parametros!$B$4)*I232+Parametros!$B$4*J232),0)</f>
        <v>10</v>
      </c>
      <c r="L232" s="13" t="n">
        <f aca="false">K232*Parametros!$B$5/10000</f>
        <v>0.3</v>
      </c>
    </row>
    <row r="233" customFormat="false" ht="15" hidden="false" customHeight="true" outlineLevel="0" collapsed="false">
      <c r="A233" s="6" t="s">
        <v>544</v>
      </c>
      <c r="B233" s="6" t="s">
        <v>545</v>
      </c>
      <c r="C233" s="6" t="s">
        <v>526</v>
      </c>
      <c r="D233" s="6" t="s">
        <v>527</v>
      </c>
      <c r="E233" s="10" t="n">
        <v>659</v>
      </c>
      <c r="F233" s="10" t="n">
        <v>21</v>
      </c>
      <c r="G233" s="11" t="n">
        <v>1.055</v>
      </c>
      <c r="H233" s="10" t="n">
        <f aca="false">E233*G233</f>
        <v>695.245</v>
      </c>
      <c r="I233" s="12" t="n">
        <f aca="false">H233/SUM($H$2:$H$3093)</f>
        <v>6.23557546029894E-005</v>
      </c>
      <c r="J233" s="12" t="n">
        <f aca="false">F233/SUM($F$2:$F$3093)</f>
        <v>3.97836527076565E-005</v>
      </c>
      <c r="K233" s="10" t="n">
        <f aca="false">ROUND(Parametros!$B$3*((1-Parametros!$B$4)*I233+Parametros!$B$4*J233),0)</f>
        <v>6</v>
      </c>
      <c r="L233" s="13" t="n">
        <f aca="false">K233*Parametros!$B$5/10000</f>
        <v>0.18</v>
      </c>
    </row>
    <row r="234" customFormat="false" ht="15" hidden="false" customHeight="true" outlineLevel="0" collapsed="false">
      <c r="A234" s="6" t="s">
        <v>546</v>
      </c>
      <c r="B234" s="6" t="s">
        <v>547</v>
      </c>
      <c r="C234" s="6" t="s">
        <v>526</v>
      </c>
      <c r="D234" s="6" t="s">
        <v>527</v>
      </c>
      <c r="E234" s="10" t="n">
        <v>427</v>
      </c>
      <c r="F234" s="10" t="n">
        <v>13</v>
      </c>
      <c r="G234" s="11" t="n">
        <v>1.055</v>
      </c>
      <c r="H234" s="10" t="n">
        <f aca="false">E234*G234</f>
        <v>450.485</v>
      </c>
      <c r="I234" s="12" t="n">
        <f aca="false">H234/SUM($H$2:$H$3093)</f>
        <v>4.04035010857002E-005</v>
      </c>
      <c r="J234" s="12" t="n">
        <f aca="false">F234/SUM($F$2:$F$3093)</f>
        <v>2.46279754856921E-005</v>
      </c>
      <c r="K234" s="10" t="n">
        <f aca="false">ROUND(Parametros!$B$3*((1-Parametros!$B$4)*I234+Parametros!$B$4*J234),0)</f>
        <v>4</v>
      </c>
      <c r="L234" s="13" t="n">
        <f aca="false">K234*Parametros!$B$5/10000</f>
        <v>0.12</v>
      </c>
    </row>
    <row r="235" customFormat="false" ht="15" hidden="false" customHeight="true" outlineLevel="0" collapsed="false">
      <c r="A235" s="6" t="s">
        <v>548</v>
      </c>
      <c r="B235" s="6" t="s">
        <v>549</v>
      </c>
      <c r="C235" s="6" t="s">
        <v>526</v>
      </c>
      <c r="D235" s="6" t="s">
        <v>527</v>
      </c>
      <c r="E235" s="10" t="n">
        <v>2767</v>
      </c>
      <c r="F235" s="10" t="n">
        <v>100</v>
      </c>
      <c r="G235" s="11" t="n">
        <v>1.055</v>
      </c>
      <c r="H235" s="10" t="n">
        <f aca="false">E235*G235</f>
        <v>2919.185</v>
      </c>
      <c r="I235" s="12" t="n">
        <f aca="false">H235/SUM($H$2:$H$3093)</f>
        <v>0.000261818471906634</v>
      </c>
      <c r="J235" s="12" t="n">
        <f aca="false">F235/SUM($F$2:$F$3093)</f>
        <v>0.000189445965274555</v>
      </c>
      <c r="K235" s="10" t="n">
        <f aca="false">ROUND(Parametros!$B$3*((1-Parametros!$B$4)*I235+Parametros!$B$4*J235),0)</f>
        <v>26</v>
      </c>
      <c r="L235" s="13" t="n">
        <f aca="false">K235*Parametros!$B$5/10000</f>
        <v>0.78</v>
      </c>
    </row>
    <row r="236" customFormat="false" ht="15" hidden="false" customHeight="true" outlineLevel="0" collapsed="false">
      <c r="A236" s="6" t="s">
        <v>550</v>
      </c>
      <c r="B236" s="6" t="s">
        <v>551</v>
      </c>
      <c r="C236" s="6" t="s">
        <v>526</v>
      </c>
      <c r="D236" s="6" t="s">
        <v>527</v>
      </c>
      <c r="E236" s="10" t="n">
        <v>1125</v>
      </c>
      <c r="F236" s="10" t="n">
        <v>43</v>
      </c>
      <c r="G236" s="11" t="n">
        <v>1.055</v>
      </c>
      <c r="H236" s="10" t="n">
        <f aca="false">E236*G236</f>
        <v>1186.875</v>
      </c>
      <c r="I236" s="12" t="n">
        <f aca="false">H236/SUM($H$2:$H$3093)</f>
        <v>0.000106449505202372</v>
      </c>
      <c r="J236" s="12" t="n">
        <f aca="false">F236/SUM($F$2:$F$3093)</f>
        <v>8.14617650680585E-005</v>
      </c>
      <c r="K236" s="10" t="n">
        <f aca="false">ROUND(Parametros!$B$3*((1-Parametros!$B$4)*I236+Parametros!$B$4*J236),0)</f>
        <v>11</v>
      </c>
      <c r="L236" s="13" t="n">
        <f aca="false">K236*Parametros!$B$5/10000</f>
        <v>0.33</v>
      </c>
    </row>
    <row r="237" customFormat="false" ht="15" hidden="false" customHeight="true" outlineLevel="0" collapsed="false">
      <c r="A237" s="6" t="s">
        <v>552</v>
      </c>
      <c r="B237" s="6" t="s">
        <v>553</v>
      </c>
      <c r="C237" s="6" t="s">
        <v>526</v>
      </c>
      <c r="D237" s="6" t="s">
        <v>527</v>
      </c>
      <c r="E237" s="10" t="n">
        <v>4728</v>
      </c>
      <c r="F237" s="10" t="n">
        <v>177</v>
      </c>
      <c r="G237" s="11" t="n">
        <v>1.055</v>
      </c>
      <c r="H237" s="10" t="n">
        <f aca="false">E237*G237</f>
        <v>4988.04</v>
      </c>
      <c r="I237" s="12" t="n">
        <f aca="false">H237/SUM($H$2:$H$3093)</f>
        <v>0.000447371787197168</v>
      </c>
      <c r="J237" s="12" t="n">
        <f aca="false">F237/SUM($F$2:$F$3093)</f>
        <v>0.000335319358535962</v>
      </c>
      <c r="K237" s="10" t="n">
        <f aca="false">ROUND(Parametros!$B$3*((1-Parametros!$B$4)*I237+Parametros!$B$4*J237),0)</f>
        <v>45</v>
      </c>
      <c r="L237" s="13" t="n">
        <f aca="false">K237*Parametros!$B$5/10000</f>
        <v>1.35</v>
      </c>
    </row>
    <row r="238" customFormat="false" ht="15" hidden="false" customHeight="true" outlineLevel="0" collapsed="false">
      <c r="A238" s="6" t="s">
        <v>554</v>
      </c>
      <c r="B238" s="6" t="s">
        <v>555</v>
      </c>
      <c r="C238" s="6" t="s">
        <v>526</v>
      </c>
      <c r="D238" s="6" t="s">
        <v>527</v>
      </c>
      <c r="E238" s="10" t="n">
        <v>563</v>
      </c>
      <c r="F238" s="10" t="n">
        <v>24</v>
      </c>
      <c r="G238" s="11" t="n">
        <v>1.055</v>
      </c>
      <c r="H238" s="10" t="n">
        <f aca="false">E238*G238</f>
        <v>593.965</v>
      </c>
      <c r="I238" s="12" t="n">
        <f aca="false">H238/SUM($H$2:$H$3093)</f>
        <v>5.3272063492387E-005</v>
      </c>
      <c r="J238" s="12" t="n">
        <f aca="false">F238/SUM($F$2:$F$3093)</f>
        <v>4.54670316658931E-005</v>
      </c>
      <c r="K238" s="10" t="n">
        <f aca="false">ROUND(Parametros!$B$3*((1-Parametros!$B$4)*I238+Parametros!$B$4*J238),0)</f>
        <v>5</v>
      </c>
      <c r="L238" s="13" t="n">
        <f aca="false">K238*Parametros!$B$5/10000</f>
        <v>0.15</v>
      </c>
    </row>
    <row r="239" customFormat="false" ht="15" hidden="false" customHeight="true" outlineLevel="0" collapsed="false">
      <c r="A239" s="6" t="s">
        <v>556</v>
      </c>
      <c r="B239" s="6" t="s">
        <v>557</v>
      </c>
      <c r="C239" s="6" t="s">
        <v>526</v>
      </c>
      <c r="D239" s="6" t="s">
        <v>527</v>
      </c>
      <c r="E239" s="10" t="n">
        <v>554</v>
      </c>
      <c r="F239" s="10" t="n">
        <v>24</v>
      </c>
      <c r="G239" s="11" t="n">
        <v>1.055</v>
      </c>
      <c r="H239" s="10" t="n">
        <f aca="false">E239*G239</f>
        <v>584.47</v>
      </c>
      <c r="I239" s="12" t="n">
        <f aca="false">H239/SUM($H$2:$H$3093)</f>
        <v>5.2420467450768E-005</v>
      </c>
      <c r="J239" s="12" t="n">
        <f aca="false">F239/SUM($F$2:$F$3093)</f>
        <v>4.54670316658931E-005</v>
      </c>
      <c r="K239" s="10" t="n">
        <f aca="false">ROUND(Parametros!$B$3*((1-Parametros!$B$4)*I239+Parametros!$B$4*J239),0)</f>
        <v>5</v>
      </c>
      <c r="L239" s="13" t="n">
        <f aca="false">K239*Parametros!$B$5/10000</f>
        <v>0.15</v>
      </c>
    </row>
    <row r="240" customFormat="false" ht="15" hidden="false" customHeight="true" outlineLevel="0" collapsed="false">
      <c r="A240" s="6" t="s">
        <v>558</v>
      </c>
      <c r="B240" s="6" t="s">
        <v>559</v>
      </c>
      <c r="C240" s="6" t="s">
        <v>560</v>
      </c>
      <c r="D240" s="6" t="s">
        <v>561</v>
      </c>
      <c r="E240" s="10" t="n">
        <v>2009</v>
      </c>
      <c r="F240" s="10" t="n">
        <v>70</v>
      </c>
      <c r="G240" s="11" t="n">
        <v>1.055</v>
      </c>
      <c r="H240" s="10" t="n">
        <f aca="false">E240*G240</f>
        <v>2119.495</v>
      </c>
      <c r="I240" s="12" t="n">
        <f aca="false">H240/SUM($H$2:$H$3093)</f>
        <v>0.000190095160845836</v>
      </c>
      <c r="J240" s="12" t="n">
        <f aca="false">F240/SUM($F$2:$F$3093)</f>
        <v>0.000132612175692188</v>
      </c>
      <c r="K240" s="10" t="n">
        <f aca="false">ROUND(Parametros!$B$3*((1-Parametros!$B$4)*I240+Parametros!$B$4*J240),0)</f>
        <v>19</v>
      </c>
      <c r="L240" s="13" t="n">
        <f aca="false">K240*Parametros!$B$5/10000</f>
        <v>0.57</v>
      </c>
    </row>
    <row r="241" customFormat="false" ht="15" hidden="false" customHeight="true" outlineLevel="0" collapsed="false">
      <c r="A241" s="6" t="s">
        <v>562</v>
      </c>
      <c r="B241" s="6" t="s">
        <v>563</v>
      </c>
      <c r="C241" s="6" t="s">
        <v>560</v>
      </c>
      <c r="D241" s="6" t="s">
        <v>561</v>
      </c>
      <c r="E241" s="10" t="n">
        <v>827</v>
      </c>
      <c r="F241" s="10" t="n">
        <v>43</v>
      </c>
      <c r="G241" s="11" t="n">
        <v>1.055</v>
      </c>
      <c r="H241" s="10" t="n">
        <f aca="false">E241*G241</f>
        <v>872.485</v>
      </c>
      <c r="I241" s="12" t="n">
        <f aca="false">H241/SUM($H$2:$H$3093)</f>
        <v>7.82522140465436E-005</v>
      </c>
      <c r="J241" s="12" t="n">
        <f aca="false">F241/SUM($F$2:$F$3093)</f>
        <v>8.14617650680585E-005</v>
      </c>
      <c r="K241" s="10" t="n">
        <f aca="false">ROUND(Parametros!$B$3*((1-Parametros!$B$4)*I241+Parametros!$B$4*J241),0)</f>
        <v>8</v>
      </c>
      <c r="L241" s="13" t="n">
        <f aca="false">K241*Parametros!$B$5/10000</f>
        <v>0.24</v>
      </c>
    </row>
    <row r="242" customFormat="false" ht="15" hidden="false" customHeight="true" outlineLevel="0" collapsed="false">
      <c r="A242" s="6" t="s">
        <v>564</v>
      </c>
      <c r="B242" s="6" t="s">
        <v>565</v>
      </c>
      <c r="C242" s="6" t="s">
        <v>560</v>
      </c>
      <c r="D242" s="6" t="s">
        <v>561</v>
      </c>
      <c r="E242" s="10" t="n">
        <v>755</v>
      </c>
      <c r="F242" s="10" t="n">
        <v>40</v>
      </c>
      <c r="G242" s="11" t="n">
        <v>1.055</v>
      </c>
      <c r="H242" s="10" t="n">
        <f aca="false">E242*G242</f>
        <v>796.525</v>
      </c>
      <c r="I242" s="12" t="n">
        <f aca="false">H242/SUM($H$2:$H$3093)</f>
        <v>7.14394457135918E-005</v>
      </c>
      <c r="J242" s="12" t="n">
        <f aca="false">F242/SUM($F$2:$F$3093)</f>
        <v>7.57783861098218E-005</v>
      </c>
      <c r="K242" s="10" t="n">
        <f aca="false">ROUND(Parametros!$B$3*((1-Parametros!$B$4)*I242+Parametros!$B$4*J242),0)</f>
        <v>7</v>
      </c>
      <c r="L242" s="13" t="n">
        <f aca="false">K242*Parametros!$B$5/10000</f>
        <v>0.21</v>
      </c>
    </row>
    <row r="243" customFormat="false" ht="15" hidden="false" customHeight="true" outlineLevel="0" collapsed="false">
      <c r="A243" s="6" t="s">
        <v>566</v>
      </c>
      <c r="B243" s="6" t="s">
        <v>567</v>
      </c>
      <c r="C243" s="6" t="s">
        <v>560</v>
      </c>
      <c r="D243" s="6" t="s">
        <v>561</v>
      </c>
      <c r="E243" s="10" t="n">
        <v>883</v>
      </c>
      <c r="F243" s="10" t="n">
        <v>38</v>
      </c>
      <c r="G243" s="11" t="n">
        <v>1.055</v>
      </c>
      <c r="H243" s="10" t="n">
        <f aca="false">E243*G243</f>
        <v>931.565</v>
      </c>
      <c r="I243" s="12" t="n">
        <f aca="false">H243/SUM($H$2:$H$3093)</f>
        <v>8.35510338610616E-005</v>
      </c>
      <c r="J243" s="12" t="n">
        <f aca="false">F243/SUM($F$2:$F$3093)</f>
        <v>7.19894668043307E-005</v>
      </c>
      <c r="K243" s="10" t="n">
        <f aca="false">ROUND(Parametros!$B$3*((1-Parametros!$B$4)*I243+Parametros!$B$4*J243),0)</f>
        <v>8</v>
      </c>
      <c r="L243" s="13" t="n">
        <f aca="false">K243*Parametros!$B$5/10000</f>
        <v>0.24</v>
      </c>
    </row>
    <row r="244" customFormat="false" ht="15" hidden="false" customHeight="true" outlineLevel="0" collapsed="false">
      <c r="A244" s="6" t="s">
        <v>568</v>
      </c>
      <c r="B244" s="6" t="s">
        <v>569</v>
      </c>
      <c r="C244" s="6" t="s">
        <v>560</v>
      </c>
      <c r="D244" s="6" t="s">
        <v>561</v>
      </c>
      <c r="E244" s="10" t="n">
        <v>795</v>
      </c>
      <c r="F244" s="10" t="n">
        <v>27</v>
      </c>
      <c r="G244" s="11" t="n">
        <v>1.055</v>
      </c>
      <c r="H244" s="10" t="n">
        <f aca="false">E244*G244</f>
        <v>838.725</v>
      </c>
      <c r="I244" s="12" t="n">
        <f aca="false">H244/SUM($H$2:$H$3093)</f>
        <v>7.52243170096761E-005</v>
      </c>
      <c r="J244" s="12" t="n">
        <f aca="false">F244/SUM($F$2:$F$3093)</f>
        <v>5.11504106241297E-005</v>
      </c>
      <c r="K244" s="10" t="n">
        <f aca="false">ROUND(Parametros!$B$3*((1-Parametros!$B$4)*I244+Parametros!$B$4*J244),0)</f>
        <v>8</v>
      </c>
      <c r="L244" s="13" t="n">
        <f aca="false">K244*Parametros!$B$5/10000</f>
        <v>0.24</v>
      </c>
    </row>
    <row r="245" customFormat="false" ht="15" hidden="false" customHeight="true" outlineLevel="0" collapsed="false">
      <c r="A245" s="6" t="s">
        <v>570</v>
      </c>
      <c r="B245" s="6" t="s">
        <v>571</v>
      </c>
      <c r="C245" s="6" t="s">
        <v>560</v>
      </c>
      <c r="D245" s="6" t="s">
        <v>561</v>
      </c>
      <c r="E245" s="10" t="n">
        <v>2010</v>
      </c>
      <c r="F245" s="10" t="n">
        <v>71</v>
      </c>
      <c r="G245" s="11" t="n">
        <v>1.055</v>
      </c>
      <c r="H245" s="10" t="n">
        <f aca="false">E245*G245</f>
        <v>2120.55</v>
      </c>
      <c r="I245" s="12" t="n">
        <f aca="false">H245/SUM($H$2:$H$3093)</f>
        <v>0.000190189782628238</v>
      </c>
      <c r="J245" s="12" t="n">
        <f aca="false">F245/SUM($F$2:$F$3093)</f>
        <v>0.000134506635344934</v>
      </c>
      <c r="K245" s="10" t="n">
        <f aca="false">ROUND(Parametros!$B$3*((1-Parametros!$B$4)*I245+Parametros!$B$4*J245),0)</f>
        <v>19</v>
      </c>
      <c r="L245" s="13" t="n">
        <f aca="false">K245*Parametros!$B$5/10000</f>
        <v>0.57</v>
      </c>
    </row>
    <row r="246" customFormat="false" ht="15" hidden="false" customHeight="true" outlineLevel="0" collapsed="false">
      <c r="A246" s="6" t="s">
        <v>572</v>
      </c>
      <c r="B246" s="6" t="s">
        <v>573</v>
      </c>
      <c r="C246" s="6" t="s">
        <v>560</v>
      </c>
      <c r="D246" s="6" t="s">
        <v>561</v>
      </c>
      <c r="E246" s="10" t="n">
        <v>12824</v>
      </c>
      <c r="F246" s="10" t="n">
        <v>808</v>
      </c>
      <c r="G246" s="11" t="n">
        <v>1.055</v>
      </c>
      <c r="H246" s="10" t="n">
        <f aca="false">E246*G246</f>
        <v>13529.32</v>
      </c>
      <c r="I246" s="12" t="n">
        <f aca="false">H246/SUM($H$2:$H$3093)</f>
        <v>0.00121342973752464</v>
      </c>
      <c r="J246" s="12" t="n">
        <f aca="false">F246/SUM($F$2:$F$3093)</f>
        <v>0.0015307233994184</v>
      </c>
      <c r="K246" s="10" t="n">
        <f aca="false">ROUND(Parametros!$B$3*((1-Parametros!$B$4)*I246+Parametros!$B$4*J246),0)</f>
        <v>121</v>
      </c>
      <c r="L246" s="13" t="n">
        <f aca="false">K246*Parametros!$B$5/10000</f>
        <v>3.63</v>
      </c>
    </row>
    <row r="247" customFormat="false" ht="15" hidden="false" customHeight="true" outlineLevel="0" collapsed="false">
      <c r="A247" s="6" t="s">
        <v>574</v>
      </c>
      <c r="B247" s="6" t="s">
        <v>575</v>
      </c>
      <c r="C247" s="6" t="s">
        <v>560</v>
      </c>
      <c r="D247" s="6" t="s">
        <v>561</v>
      </c>
      <c r="E247" s="10" t="n">
        <v>1026</v>
      </c>
      <c r="F247" s="10" t="n">
        <v>38</v>
      </c>
      <c r="G247" s="11" t="n">
        <v>1.055</v>
      </c>
      <c r="H247" s="10" t="n">
        <f aca="false">E247*G247</f>
        <v>1082.43</v>
      </c>
      <c r="I247" s="12" t="n">
        <f aca="false">H247/SUM($H$2:$H$3093)</f>
        <v>9.70819487445631E-005</v>
      </c>
      <c r="J247" s="12" t="n">
        <f aca="false">F247/SUM($F$2:$F$3093)</f>
        <v>7.19894668043307E-005</v>
      </c>
      <c r="K247" s="10" t="n">
        <f aca="false">ROUND(Parametros!$B$3*((1-Parametros!$B$4)*I247+Parametros!$B$4*J247),0)</f>
        <v>10</v>
      </c>
      <c r="L247" s="13" t="n">
        <f aca="false">K247*Parametros!$B$5/10000</f>
        <v>0.3</v>
      </c>
    </row>
    <row r="248" customFormat="false" ht="15" hidden="false" customHeight="true" outlineLevel="0" collapsed="false">
      <c r="A248" s="6" t="s">
        <v>576</v>
      </c>
      <c r="B248" s="6" t="s">
        <v>577</v>
      </c>
      <c r="C248" s="6" t="s">
        <v>560</v>
      </c>
      <c r="D248" s="6" t="s">
        <v>561</v>
      </c>
      <c r="E248" s="10" t="n">
        <v>787</v>
      </c>
      <c r="F248" s="10" t="n">
        <v>29</v>
      </c>
      <c r="G248" s="11" t="n">
        <v>1.055</v>
      </c>
      <c r="H248" s="10" t="n">
        <f aca="false">E248*G248</f>
        <v>830.285</v>
      </c>
      <c r="I248" s="12" t="n">
        <f aca="false">H248/SUM($H$2:$H$3093)</f>
        <v>7.44673427504592E-005</v>
      </c>
      <c r="J248" s="12" t="n">
        <f aca="false">F248/SUM($F$2:$F$3093)</f>
        <v>5.49393299296208E-005</v>
      </c>
      <c r="K248" s="10" t="n">
        <f aca="false">ROUND(Parametros!$B$3*((1-Parametros!$B$4)*I248+Parametros!$B$4*J248),0)</f>
        <v>7</v>
      </c>
      <c r="L248" s="13" t="n">
        <f aca="false">K248*Parametros!$B$5/10000</f>
        <v>0.21</v>
      </c>
    </row>
    <row r="249" customFormat="false" ht="15" hidden="false" customHeight="true" outlineLevel="0" collapsed="false">
      <c r="A249" s="6" t="s">
        <v>578</v>
      </c>
      <c r="B249" s="6" t="s">
        <v>579</v>
      </c>
      <c r="C249" s="6" t="s">
        <v>560</v>
      </c>
      <c r="D249" s="6" t="s">
        <v>561</v>
      </c>
      <c r="E249" s="10" t="n">
        <v>1869</v>
      </c>
      <c r="F249" s="10" t="n">
        <v>58</v>
      </c>
      <c r="G249" s="11" t="n">
        <v>1.055</v>
      </c>
      <c r="H249" s="10" t="n">
        <f aca="false">E249*G249</f>
        <v>1971.795</v>
      </c>
      <c r="I249" s="12" t="n">
        <f aca="false">H249/SUM($H$2:$H$3093)</f>
        <v>0.00017684811130954</v>
      </c>
      <c r="J249" s="12" t="n">
        <f aca="false">F249/SUM($F$2:$F$3093)</f>
        <v>0.000109878659859242</v>
      </c>
      <c r="K249" s="10" t="n">
        <f aca="false">ROUND(Parametros!$B$3*((1-Parametros!$B$4)*I249+Parametros!$B$4*J249),0)</f>
        <v>18</v>
      </c>
      <c r="L249" s="13" t="n">
        <f aca="false">K249*Parametros!$B$5/10000</f>
        <v>0.54</v>
      </c>
    </row>
    <row r="250" customFormat="false" ht="15" hidden="false" customHeight="true" outlineLevel="0" collapsed="false">
      <c r="A250" s="6" t="s">
        <v>580</v>
      </c>
      <c r="B250" s="6" t="s">
        <v>581</v>
      </c>
      <c r="C250" s="6" t="s">
        <v>560</v>
      </c>
      <c r="D250" s="6" t="s">
        <v>561</v>
      </c>
      <c r="E250" s="10" t="n">
        <v>1916</v>
      </c>
      <c r="F250" s="10" t="n">
        <v>87</v>
      </c>
      <c r="G250" s="11" t="n">
        <v>1.055</v>
      </c>
      <c r="H250" s="10" t="n">
        <f aca="false">E250*G250</f>
        <v>2021.38</v>
      </c>
      <c r="I250" s="12" t="n">
        <f aca="false">H250/SUM($H$2:$H$3093)</f>
        <v>0.00018129533508244</v>
      </c>
      <c r="J250" s="12" t="n">
        <f aca="false">F250/SUM($F$2:$F$3093)</f>
        <v>0.000164817989788862</v>
      </c>
      <c r="K250" s="10" t="n">
        <f aca="false">ROUND(Parametros!$B$3*((1-Parametros!$B$4)*I250+Parametros!$B$4*J250),0)</f>
        <v>18</v>
      </c>
      <c r="L250" s="13" t="n">
        <f aca="false">K250*Parametros!$B$5/10000</f>
        <v>0.54</v>
      </c>
    </row>
    <row r="251" customFormat="false" ht="15" hidden="false" customHeight="true" outlineLevel="0" collapsed="false">
      <c r="A251" s="6" t="s">
        <v>582</v>
      </c>
      <c r="B251" s="6" t="s">
        <v>583</v>
      </c>
      <c r="C251" s="6" t="s">
        <v>560</v>
      </c>
      <c r="D251" s="6" t="s">
        <v>561</v>
      </c>
      <c r="E251" s="10" t="n">
        <v>1236</v>
      </c>
      <c r="F251" s="10" t="n">
        <v>49</v>
      </c>
      <c r="G251" s="11" t="n">
        <v>1.055</v>
      </c>
      <c r="H251" s="10" t="n">
        <f aca="false">E251*G251</f>
        <v>1303.98</v>
      </c>
      <c r="I251" s="12" t="n">
        <f aca="false">H251/SUM($H$2:$H$3093)</f>
        <v>0.000116952523049006</v>
      </c>
      <c r="J251" s="12" t="n">
        <f aca="false">F251/SUM($F$2:$F$3093)</f>
        <v>9.28285229845317E-005</v>
      </c>
      <c r="K251" s="10" t="n">
        <f aca="false">ROUND(Parametros!$B$3*((1-Parametros!$B$4)*I251+Parametros!$B$4*J251),0)</f>
        <v>12</v>
      </c>
      <c r="L251" s="13" t="n">
        <f aca="false">K251*Parametros!$B$5/10000</f>
        <v>0.36</v>
      </c>
    </row>
    <row r="252" customFormat="false" ht="15" hidden="false" customHeight="true" outlineLevel="0" collapsed="false">
      <c r="A252" s="6" t="s">
        <v>584</v>
      </c>
      <c r="B252" s="6" t="s">
        <v>585</v>
      </c>
      <c r="C252" s="6" t="s">
        <v>560</v>
      </c>
      <c r="D252" s="6" t="s">
        <v>561</v>
      </c>
      <c r="E252" s="10" t="n">
        <v>2168</v>
      </c>
      <c r="F252" s="10" t="n">
        <v>94</v>
      </c>
      <c r="G252" s="11" t="n">
        <v>1.055</v>
      </c>
      <c r="H252" s="10" t="n">
        <f aca="false">E252*G252</f>
        <v>2287.24</v>
      </c>
      <c r="I252" s="12" t="n">
        <f aca="false">H252/SUM($H$2:$H$3093)</f>
        <v>0.000205140024247771</v>
      </c>
      <c r="J252" s="12" t="n">
        <f aca="false">F252/SUM($F$2:$F$3093)</f>
        <v>0.000178079207358081</v>
      </c>
      <c r="K252" s="10" t="n">
        <f aca="false">ROUND(Parametros!$B$3*((1-Parametros!$B$4)*I252+Parametros!$B$4*J252),0)</f>
        <v>21</v>
      </c>
      <c r="L252" s="13" t="n">
        <f aca="false">K252*Parametros!$B$5/10000</f>
        <v>0.63</v>
      </c>
    </row>
    <row r="253" customFormat="false" ht="15" hidden="false" customHeight="true" outlineLevel="0" collapsed="false">
      <c r="A253" s="6" t="s">
        <v>586</v>
      </c>
      <c r="B253" s="6" t="s">
        <v>587</v>
      </c>
      <c r="C253" s="6" t="s">
        <v>560</v>
      </c>
      <c r="D253" s="6" t="s">
        <v>561</v>
      </c>
      <c r="E253" s="10" t="n">
        <v>1233</v>
      </c>
      <c r="F253" s="10" t="n">
        <v>34</v>
      </c>
      <c r="G253" s="11" t="n">
        <v>1.055</v>
      </c>
      <c r="H253" s="10" t="n">
        <f aca="false">E253*G253</f>
        <v>1300.815</v>
      </c>
      <c r="I253" s="12" t="n">
        <f aca="false">H253/SUM($H$2:$H$3093)</f>
        <v>0.0001166686577018</v>
      </c>
      <c r="J253" s="12" t="n">
        <f aca="false">F253/SUM($F$2:$F$3093)</f>
        <v>6.44116281933486E-005</v>
      </c>
      <c r="K253" s="10" t="n">
        <f aca="false">ROUND(Parametros!$B$3*((1-Parametros!$B$4)*I253+Parametros!$B$4*J253),0)</f>
        <v>12</v>
      </c>
      <c r="L253" s="13" t="n">
        <f aca="false">K253*Parametros!$B$5/10000</f>
        <v>0.36</v>
      </c>
    </row>
    <row r="254" customFormat="false" ht="15" hidden="false" customHeight="true" outlineLevel="0" collapsed="false">
      <c r="A254" s="6" t="s">
        <v>588</v>
      </c>
      <c r="B254" s="6" t="s">
        <v>589</v>
      </c>
      <c r="C254" s="6" t="s">
        <v>560</v>
      </c>
      <c r="D254" s="6" t="s">
        <v>561</v>
      </c>
      <c r="E254" s="10" t="n">
        <v>692</v>
      </c>
      <c r="F254" s="10" t="n">
        <v>30</v>
      </c>
      <c r="G254" s="11" t="n">
        <v>1.055</v>
      </c>
      <c r="H254" s="10" t="n">
        <f aca="false">E254*G254</f>
        <v>730.06</v>
      </c>
      <c r="I254" s="12" t="n">
        <f aca="false">H254/SUM($H$2:$H$3093)</f>
        <v>6.54782734222589E-005</v>
      </c>
      <c r="J254" s="12" t="n">
        <f aca="false">F254/SUM($F$2:$F$3093)</f>
        <v>5.68337895823664E-005</v>
      </c>
      <c r="K254" s="10" t="n">
        <f aca="false">ROUND(Parametros!$B$3*((1-Parametros!$B$4)*I254+Parametros!$B$4*J254),0)</f>
        <v>7</v>
      </c>
      <c r="L254" s="13" t="n">
        <f aca="false">K254*Parametros!$B$5/10000</f>
        <v>0.21</v>
      </c>
    </row>
    <row r="255" customFormat="false" ht="15" hidden="false" customHeight="true" outlineLevel="0" collapsed="false">
      <c r="A255" s="6" t="s">
        <v>590</v>
      </c>
      <c r="B255" s="6" t="s">
        <v>591</v>
      </c>
      <c r="C255" s="6" t="s">
        <v>560</v>
      </c>
      <c r="D255" s="6" t="s">
        <v>561</v>
      </c>
      <c r="E255" s="10" t="n">
        <v>758</v>
      </c>
      <c r="F255" s="10" t="n">
        <v>39</v>
      </c>
      <c r="G255" s="11" t="n">
        <v>1.055</v>
      </c>
      <c r="H255" s="10" t="n">
        <f aca="false">E255*G255</f>
        <v>799.69</v>
      </c>
      <c r="I255" s="12" t="n">
        <f aca="false">H255/SUM($H$2:$H$3093)</f>
        <v>7.17233110607981E-005</v>
      </c>
      <c r="J255" s="12" t="n">
        <f aca="false">F255/SUM($F$2:$F$3093)</f>
        <v>7.38839264570763E-005</v>
      </c>
      <c r="K255" s="10" t="n">
        <f aca="false">ROUND(Parametros!$B$3*((1-Parametros!$B$4)*I255+Parametros!$B$4*J255),0)</f>
        <v>7</v>
      </c>
      <c r="L255" s="13" t="n">
        <f aca="false">K255*Parametros!$B$5/10000</f>
        <v>0.21</v>
      </c>
    </row>
    <row r="256" customFormat="false" ht="15" hidden="false" customHeight="true" outlineLevel="0" collapsed="false">
      <c r="A256" s="6" t="s">
        <v>592</v>
      </c>
      <c r="B256" s="6" t="s">
        <v>593</v>
      </c>
      <c r="C256" s="6" t="s">
        <v>560</v>
      </c>
      <c r="D256" s="6" t="s">
        <v>561</v>
      </c>
      <c r="E256" s="10" t="n">
        <v>1657</v>
      </c>
      <c r="F256" s="10" t="n">
        <v>58</v>
      </c>
      <c r="G256" s="11" t="n">
        <v>1.055</v>
      </c>
      <c r="H256" s="10" t="n">
        <f aca="false">E256*G256</f>
        <v>1748.135</v>
      </c>
      <c r="I256" s="12" t="n">
        <f aca="false">H256/SUM($H$2:$H$3093)</f>
        <v>0.000156788293440293</v>
      </c>
      <c r="J256" s="12" t="n">
        <f aca="false">F256/SUM($F$2:$F$3093)</f>
        <v>0.000109878659859242</v>
      </c>
      <c r="K256" s="10" t="n">
        <f aca="false">ROUND(Parametros!$B$3*((1-Parametros!$B$4)*I256+Parametros!$B$4*J256),0)</f>
        <v>16</v>
      </c>
      <c r="L256" s="13" t="n">
        <f aca="false">K256*Parametros!$B$5/10000</f>
        <v>0.48</v>
      </c>
    </row>
    <row r="257" customFormat="false" ht="15" hidden="false" customHeight="true" outlineLevel="0" collapsed="false">
      <c r="A257" s="6" t="s">
        <v>594</v>
      </c>
      <c r="B257" s="6" t="s">
        <v>595</v>
      </c>
      <c r="C257" s="6" t="s">
        <v>560</v>
      </c>
      <c r="D257" s="6" t="s">
        <v>561</v>
      </c>
      <c r="E257" s="10" t="n">
        <v>803</v>
      </c>
      <c r="F257" s="10" t="n">
        <v>39</v>
      </c>
      <c r="G257" s="11" t="n">
        <v>1.055</v>
      </c>
      <c r="H257" s="10" t="n">
        <f aca="false">E257*G257</f>
        <v>847.165</v>
      </c>
      <c r="I257" s="12" t="n">
        <f aca="false">H257/SUM($H$2:$H$3093)</f>
        <v>7.5981291268893E-005</v>
      </c>
      <c r="J257" s="12" t="n">
        <f aca="false">F257/SUM($F$2:$F$3093)</f>
        <v>7.38839264570763E-005</v>
      </c>
      <c r="K257" s="10" t="n">
        <f aca="false">ROUND(Parametros!$B$3*((1-Parametros!$B$4)*I257+Parametros!$B$4*J257),0)</f>
        <v>8</v>
      </c>
      <c r="L257" s="13" t="n">
        <f aca="false">K257*Parametros!$B$5/10000</f>
        <v>0.24</v>
      </c>
    </row>
    <row r="258" customFormat="false" ht="15" hidden="false" customHeight="true" outlineLevel="0" collapsed="false">
      <c r="A258" s="6" t="s">
        <v>596</v>
      </c>
      <c r="B258" s="6" t="s">
        <v>597</v>
      </c>
      <c r="C258" s="6" t="s">
        <v>560</v>
      </c>
      <c r="D258" s="6" t="s">
        <v>561</v>
      </c>
      <c r="E258" s="10" t="n">
        <v>2069</v>
      </c>
      <c r="F258" s="10" t="n">
        <v>79</v>
      </c>
      <c r="G258" s="11" t="n">
        <v>1.055</v>
      </c>
      <c r="H258" s="10" t="n">
        <f aca="false">E258*G258</f>
        <v>2182.795</v>
      </c>
      <c r="I258" s="12" t="n">
        <f aca="false">H258/SUM($H$2:$H$3093)</f>
        <v>0.000195772467789962</v>
      </c>
      <c r="J258" s="12" t="n">
        <f aca="false">F258/SUM($F$2:$F$3093)</f>
        <v>0.000149662312566898</v>
      </c>
      <c r="K258" s="10" t="n">
        <f aca="false">ROUND(Parametros!$B$3*((1-Parametros!$B$4)*I258+Parametros!$B$4*J258),0)</f>
        <v>20</v>
      </c>
      <c r="L258" s="13" t="n">
        <f aca="false">K258*Parametros!$B$5/10000</f>
        <v>0.6</v>
      </c>
    </row>
    <row r="259" customFormat="false" ht="15" hidden="false" customHeight="true" outlineLevel="0" collapsed="false">
      <c r="A259" s="6" t="s">
        <v>598</v>
      </c>
      <c r="B259" s="6" t="s">
        <v>599</v>
      </c>
      <c r="C259" s="6" t="s">
        <v>560</v>
      </c>
      <c r="D259" s="6" t="s">
        <v>561</v>
      </c>
      <c r="E259" s="10" t="n">
        <v>1497</v>
      </c>
      <c r="F259" s="10" t="n">
        <v>56</v>
      </c>
      <c r="G259" s="11" t="n">
        <v>1.055</v>
      </c>
      <c r="H259" s="10" t="n">
        <f aca="false">E259*G259</f>
        <v>1579.335</v>
      </c>
      <c r="I259" s="12" t="n">
        <f aca="false">H259/SUM($H$2:$H$3093)</f>
        <v>0.000141648808255956</v>
      </c>
      <c r="J259" s="12" t="n">
        <f aca="false">F259/SUM($F$2:$F$3093)</f>
        <v>0.000106089740553751</v>
      </c>
      <c r="K259" s="10" t="n">
        <f aca="false">ROUND(Parametros!$B$3*((1-Parametros!$B$4)*I259+Parametros!$B$4*J259),0)</f>
        <v>14</v>
      </c>
      <c r="L259" s="13" t="n">
        <f aca="false">K259*Parametros!$B$5/10000</f>
        <v>0.42</v>
      </c>
    </row>
    <row r="260" customFormat="false" ht="15" hidden="false" customHeight="true" outlineLevel="0" collapsed="false">
      <c r="A260" s="6" t="s">
        <v>600</v>
      </c>
      <c r="B260" s="6" t="s">
        <v>601</v>
      </c>
      <c r="C260" s="6" t="s">
        <v>560</v>
      </c>
      <c r="D260" s="6" t="s">
        <v>561</v>
      </c>
      <c r="E260" s="10" t="n">
        <v>1164</v>
      </c>
      <c r="F260" s="10" t="n">
        <v>35</v>
      </c>
      <c r="G260" s="11" t="n">
        <v>1.055</v>
      </c>
      <c r="H260" s="10" t="n">
        <f aca="false">E260*G260</f>
        <v>1228.02</v>
      </c>
      <c r="I260" s="12" t="n">
        <f aca="false">H260/SUM($H$2:$H$3093)</f>
        <v>0.000110139754716054</v>
      </c>
      <c r="J260" s="12" t="n">
        <f aca="false">F260/SUM($F$2:$F$3093)</f>
        <v>6.63060878460941E-005</v>
      </c>
      <c r="K260" s="10" t="n">
        <f aca="false">ROUND(Parametros!$B$3*((1-Parametros!$B$4)*I260+Parametros!$B$4*J260),0)</f>
        <v>11</v>
      </c>
      <c r="L260" s="13" t="n">
        <f aca="false">K260*Parametros!$B$5/10000</f>
        <v>0.33</v>
      </c>
    </row>
    <row r="261" customFormat="false" ht="15" hidden="false" customHeight="true" outlineLevel="0" collapsed="false">
      <c r="A261" s="6" t="s">
        <v>602</v>
      </c>
      <c r="B261" s="6" t="s">
        <v>603</v>
      </c>
      <c r="C261" s="6" t="s">
        <v>560</v>
      </c>
      <c r="D261" s="6" t="s">
        <v>561</v>
      </c>
      <c r="E261" s="10" t="n">
        <v>2425</v>
      </c>
      <c r="F261" s="10" t="n">
        <v>122</v>
      </c>
      <c r="G261" s="11" t="n">
        <v>1.055</v>
      </c>
      <c r="H261" s="10" t="n">
        <f aca="false">E261*G261</f>
        <v>2558.375</v>
      </c>
      <c r="I261" s="12" t="n">
        <f aca="false">H261/SUM($H$2:$H$3093)</f>
        <v>0.000229457822325113</v>
      </c>
      <c r="J261" s="12" t="n">
        <f aca="false">F261/SUM($F$2:$F$3093)</f>
        <v>0.000231124077634957</v>
      </c>
      <c r="K261" s="10" t="n">
        <f aca="false">ROUND(Parametros!$B$3*((1-Parametros!$B$4)*I261+Parametros!$B$4*J261),0)</f>
        <v>23</v>
      </c>
      <c r="L261" s="13" t="n">
        <f aca="false">K261*Parametros!$B$5/10000</f>
        <v>0.69</v>
      </c>
    </row>
    <row r="262" customFormat="false" ht="15" hidden="false" customHeight="true" outlineLevel="0" collapsed="false">
      <c r="A262" s="6" t="s">
        <v>604</v>
      </c>
      <c r="B262" s="6" t="s">
        <v>605</v>
      </c>
      <c r="C262" s="6" t="s">
        <v>560</v>
      </c>
      <c r="D262" s="6" t="s">
        <v>561</v>
      </c>
      <c r="E262" s="10" t="n">
        <v>1907</v>
      </c>
      <c r="F262" s="10" t="n">
        <v>74</v>
      </c>
      <c r="G262" s="11" t="n">
        <v>1.055</v>
      </c>
      <c r="H262" s="10" t="n">
        <f aca="false">E262*G262</f>
        <v>2011.885</v>
      </c>
      <c r="I262" s="12" t="n">
        <f aca="false">H262/SUM($H$2:$H$3093)</f>
        <v>0.000180443739040821</v>
      </c>
      <c r="J262" s="12" t="n">
        <f aca="false">F262/SUM($F$2:$F$3093)</f>
        <v>0.00014019001430317</v>
      </c>
      <c r="K262" s="10" t="n">
        <f aca="false">ROUND(Parametros!$B$3*((1-Parametros!$B$4)*I262+Parametros!$B$4*J262),0)</f>
        <v>18</v>
      </c>
      <c r="L262" s="13" t="n">
        <f aca="false">K262*Parametros!$B$5/10000</f>
        <v>0.54</v>
      </c>
    </row>
    <row r="263" customFormat="false" ht="15" hidden="false" customHeight="true" outlineLevel="0" collapsed="false">
      <c r="A263" s="6" t="s">
        <v>606</v>
      </c>
      <c r="B263" s="6" t="s">
        <v>607</v>
      </c>
      <c r="C263" s="6" t="s">
        <v>560</v>
      </c>
      <c r="D263" s="6" t="s">
        <v>561</v>
      </c>
      <c r="E263" s="10" t="n">
        <v>1705</v>
      </c>
      <c r="F263" s="10" t="n">
        <v>59</v>
      </c>
      <c r="G263" s="11" t="n">
        <v>1.055</v>
      </c>
      <c r="H263" s="10" t="n">
        <f aca="false">E263*G263</f>
        <v>1798.775</v>
      </c>
      <c r="I263" s="12" t="n">
        <f aca="false">H263/SUM($H$2:$H$3093)</f>
        <v>0.000161330138995595</v>
      </c>
      <c r="J263" s="12" t="n">
        <f aca="false">F263/SUM($F$2:$F$3093)</f>
        <v>0.000111773119511987</v>
      </c>
      <c r="K263" s="10" t="n">
        <f aca="false">ROUND(Parametros!$B$3*((1-Parametros!$B$4)*I263+Parametros!$B$4*J263),0)</f>
        <v>16</v>
      </c>
      <c r="L263" s="13" t="n">
        <f aca="false">K263*Parametros!$B$5/10000</f>
        <v>0.48</v>
      </c>
    </row>
    <row r="264" customFormat="false" ht="15" hidden="false" customHeight="true" outlineLevel="0" collapsed="false">
      <c r="A264" s="6" t="s">
        <v>608</v>
      </c>
      <c r="B264" s="6" t="s">
        <v>609</v>
      </c>
      <c r="C264" s="6" t="s">
        <v>560</v>
      </c>
      <c r="D264" s="6" t="s">
        <v>561</v>
      </c>
      <c r="E264" s="10" t="n">
        <v>2051</v>
      </c>
      <c r="F264" s="10" t="n">
        <v>96</v>
      </c>
      <c r="G264" s="11" t="n">
        <v>1.055</v>
      </c>
      <c r="H264" s="10" t="n">
        <f aca="false">E264*G264</f>
        <v>2163.805</v>
      </c>
      <c r="I264" s="12" t="n">
        <f aca="false">H264/SUM($H$2:$H$3093)</f>
        <v>0.000194069275706724</v>
      </c>
      <c r="J264" s="12" t="n">
        <f aca="false">F264/SUM($F$2:$F$3093)</f>
        <v>0.000181868126663572</v>
      </c>
      <c r="K264" s="10" t="n">
        <f aca="false">ROUND(Parametros!$B$3*((1-Parametros!$B$4)*I264+Parametros!$B$4*J264),0)</f>
        <v>19</v>
      </c>
      <c r="L264" s="13" t="n">
        <f aca="false">K264*Parametros!$B$5/10000</f>
        <v>0.57</v>
      </c>
    </row>
    <row r="265" customFormat="false" ht="15" hidden="false" customHeight="true" outlineLevel="0" collapsed="false">
      <c r="A265" s="6" t="s">
        <v>610</v>
      </c>
      <c r="B265" s="6" t="s">
        <v>611</v>
      </c>
      <c r="C265" s="6" t="s">
        <v>560</v>
      </c>
      <c r="D265" s="6" t="s">
        <v>561</v>
      </c>
      <c r="E265" s="10" t="n">
        <v>921</v>
      </c>
      <c r="F265" s="10" t="n">
        <v>35</v>
      </c>
      <c r="G265" s="11" t="n">
        <v>1.055</v>
      </c>
      <c r="H265" s="10" t="n">
        <f aca="false">E265*G265</f>
        <v>971.655</v>
      </c>
      <c r="I265" s="12" t="n">
        <f aca="false">H265/SUM($H$2:$H$3093)</f>
        <v>8.71466615923417E-005</v>
      </c>
      <c r="J265" s="12" t="n">
        <f aca="false">F265/SUM($F$2:$F$3093)</f>
        <v>6.63060878460941E-005</v>
      </c>
      <c r="K265" s="10" t="n">
        <f aca="false">ROUND(Parametros!$B$3*((1-Parametros!$B$4)*I265+Parametros!$B$4*J265),0)</f>
        <v>9</v>
      </c>
      <c r="L265" s="13" t="n">
        <f aca="false">K265*Parametros!$B$5/10000</f>
        <v>0.27</v>
      </c>
    </row>
    <row r="266" customFormat="false" ht="15" hidden="false" customHeight="true" outlineLevel="0" collapsed="false">
      <c r="A266" s="6" t="s">
        <v>612</v>
      </c>
      <c r="B266" s="6" t="s">
        <v>613</v>
      </c>
      <c r="C266" s="6" t="s">
        <v>560</v>
      </c>
      <c r="D266" s="6" t="s">
        <v>561</v>
      </c>
      <c r="E266" s="10" t="n">
        <v>986</v>
      </c>
      <c r="F266" s="10" t="n">
        <v>34</v>
      </c>
      <c r="G266" s="11" t="n">
        <v>1.055</v>
      </c>
      <c r="H266" s="10" t="n">
        <f aca="false">E266*G266</f>
        <v>1040.23</v>
      </c>
      <c r="I266" s="12" t="n">
        <f aca="false">H266/SUM($H$2:$H$3093)</f>
        <v>9.32970774484788E-005</v>
      </c>
      <c r="J266" s="12" t="n">
        <f aca="false">F266/SUM($F$2:$F$3093)</f>
        <v>6.44116281933486E-005</v>
      </c>
      <c r="K266" s="10" t="n">
        <f aca="false">ROUND(Parametros!$B$3*((1-Parametros!$B$4)*I266+Parametros!$B$4*J266),0)</f>
        <v>9</v>
      </c>
      <c r="L266" s="13" t="n">
        <f aca="false">K266*Parametros!$B$5/10000</f>
        <v>0.27</v>
      </c>
    </row>
    <row r="267" customFormat="false" ht="15" hidden="false" customHeight="true" outlineLevel="0" collapsed="false">
      <c r="A267" s="6" t="s">
        <v>614</v>
      </c>
      <c r="B267" s="6" t="s">
        <v>615</v>
      </c>
      <c r="C267" s="6" t="s">
        <v>560</v>
      </c>
      <c r="D267" s="6" t="s">
        <v>561</v>
      </c>
      <c r="E267" s="10" t="n">
        <v>1045</v>
      </c>
      <c r="F267" s="10" t="n">
        <v>45</v>
      </c>
      <c r="G267" s="11" t="n">
        <v>1.055</v>
      </c>
      <c r="H267" s="10" t="n">
        <f aca="false">E267*G267</f>
        <v>1102.475</v>
      </c>
      <c r="I267" s="12" t="n">
        <f aca="false">H267/SUM($H$2:$H$3093)</f>
        <v>9.88797626102032E-005</v>
      </c>
      <c r="J267" s="12" t="n">
        <f aca="false">F267/SUM($F$2:$F$3093)</f>
        <v>8.52506843735496E-005</v>
      </c>
      <c r="K267" s="10" t="n">
        <f aca="false">ROUND(Parametros!$B$3*((1-Parametros!$B$4)*I267+Parametros!$B$4*J267),0)</f>
        <v>10</v>
      </c>
      <c r="L267" s="13" t="n">
        <f aca="false">K267*Parametros!$B$5/10000</f>
        <v>0.3</v>
      </c>
    </row>
    <row r="268" customFormat="false" ht="15" hidden="false" customHeight="true" outlineLevel="0" collapsed="false">
      <c r="A268" s="6" t="s">
        <v>616</v>
      </c>
      <c r="B268" s="6" t="s">
        <v>617</v>
      </c>
      <c r="C268" s="6" t="s">
        <v>560</v>
      </c>
      <c r="D268" s="6" t="s">
        <v>561</v>
      </c>
      <c r="E268" s="10" t="n">
        <v>631</v>
      </c>
      <c r="F268" s="10" t="n">
        <v>40</v>
      </c>
      <c r="G268" s="11" t="n">
        <v>1.055</v>
      </c>
      <c r="H268" s="10" t="n">
        <f aca="false">E268*G268</f>
        <v>665.705</v>
      </c>
      <c r="I268" s="12" t="n">
        <f aca="false">H268/SUM($H$2:$H$3093)</f>
        <v>5.97063446957303E-005</v>
      </c>
      <c r="J268" s="12" t="n">
        <f aca="false">F268/SUM($F$2:$F$3093)</f>
        <v>7.57783861098218E-005</v>
      </c>
      <c r="K268" s="10" t="n">
        <f aca="false">ROUND(Parametros!$B$3*((1-Parametros!$B$4)*I268+Parametros!$B$4*J268),0)</f>
        <v>6</v>
      </c>
      <c r="L268" s="13" t="n">
        <f aca="false">K268*Parametros!$B$5/10000</f>
        <v>0.18</v>
      </c>
    </row>
    <row r="269" customFormat="false" ht="15" hidden="false" customHeight="true" outlineLevel="0" collapsed="false">
      <c r="A269" s="6" t="s">
        <v>618</v>
      </c>
      <c r="B269" s="6" t="s">
        <v>619</v>
      </c>
      <c r="C269" s="6" t="s">
        <v>560</v>
      </c>
      <c r="D269" s="6" t="s">
        <v>561</v>
      </c>
      <c r="E269" s="10" t="n">
        <v>789</v>
      </c>
      <c r="F269" s="10" t="n">
        <v>38</v>
      </c>
      <c r="G269" s="11" t="n">
        <v>1.055</v>
      </c>
      <c r="H269" s="10" t="n">
        <f aca="false">E269*G269</f>
        <v>832.395</v>
      </c>
      <c r="I269" s="12" t="n">
        <f aca="false">H269/SUM($H$2:$H$3093)</f>
        <v>7.46565863152634E-005</v>
      </c>
      <c r="J269" s="12" t="n">
        <f aca="false">F269/SUM($F$2:$F$3093)</f>
        <v>7.19894668043307E-005</v>
      </c>
      <c r="K269" s="10" t="n">
        <f aca="false">ROUND(Parametros!$B$3*((1-Parametros!$B$4)*I269+Parametros!$B$4*J269),0)</f>
        <v>7</v>
      </c>
      <c r="L269" s="13" t="n">
        <f aca="false">K269*Parametros!$B$5/10000</f>
        <v>0.21</v>
      </c>
    </row>
    <row r="270" customFormat="false" ht="15" hidden="false" customHeight="true" outlineLevel="0" collapsed="false">
      <c r="A270" s="6" t="s">
        <v>620</v>
      </c>
      <c r="B270" s="6" t="s">
        <v>621</v>
      </c>
      <c r="C270" s="6" t="s">
        <v>560</v>
      </c>
      <c r="D270" s="6" t="s">
        <v>561</v>
      </c>
      <c r="E270" s="10" t="n">
        <v>1241</v>
      </c>
      <c r="F270" s="10" t="n">
        <v>57</v>
      </c>
      <c r="G270" s="11" t="n">
        <v>1.055</v>
      </c>
      <c r="H270" s="10" t="n">
        <f aca="false">E270*G270</f>
        <v>1309.255</v>
      </c>
      <c r="I270" s="12" t="n">
        <f aca="false">H270/SUM($H$2:$H$3093)</f>
        <v>0.000117425631961016</v>
      </c>
      <c r="J270" s="12" t="n">
        <f aca="false">F270/SUM($F$2:$F$3093)</f>
        <v>0.000107984200206496</v>
      </c>
      <c r="K270" s="10" t="n">
        <f aca="false">ROUND(Parametros!$B$3*((1-Parametros!$B$4)*I270+Parametros!$B$4*J270),0)</f>
        <v>12</v>
      </c>
      <c r="L270" s="13" t="n">
        <f aca="false">K270*Parametros!$B$5/10000</f>
        <v>0.36</v>
      </c>
    </row>
    <row r="271" customFormat="false" ht="15" hidden="false" customHeight="true" outlineLevel="0" collapsed="false">
      <c r="A271" s="6" t="s">
        <v>622</v>
      </c>
      <c r="B271" s="6" t="s">
        <v>623</v>
      </c>
      <c r="C271" s="6" t="s">
        <v>560</v>
      </c>
      <c r="D271" s="6" t="s">
        <v>561</v>
      </c>
      <c r="E271" s="10" t="n">
        <v>1700</v>
      </c>
      <c r="F271" s="10" t="n">
        <v>59</v>
      </c>
      <c r="G271" s="11" t="n">
        <v>1.055</v>
      </c>
      <c r="H271" s="10" t="n">
        <f aca="false">E271*G271</f>
        <v>1793.5</v>
      </c>
      <c r="I271" s="12" t="n">
        <f aca="false">H271/SUM($H$2:$H$3093)</f>
        <v>0.000160857030083584</v>
      </c>
      <c r="J271" s="12" t="n">
        <f aca="false">F271/SUM($F$2:$F$3093)</f>
        <v>0.000111773119511987</v>
      </c>
      <c r="K271" s="10" t="n">
        <f aca="false">ROUND(Parametros!$B$3*((1-Parametros!$B$4)*I271+Parametros!$B$4*J271),0)</f>
        <v>16</v>
      </c>
      <c r="L271" s="13" t="n">
        <f aca="false">K271*Parametros!$B$5/10000</f>
        <v>0.48</v>
      </c>
    </row>
    <row r="272" customFormat="false" ht="15" hidden="false" customHeight="true" outlineLevel="0" collapsed="false">
      <c r="A272" s="6" t="s">
        <v>624</v>
      </c>
      <c r="B272" s="6" t="s">
        <v>625</v>
      </c>
      <c r="C272" s="6" t="s">
        <v>560</v>
      </c>
      <c r="D272" s="6" t="s">
        <v>561</v>
      </c>
      <c r="E272" s="10" t="n">
        <v>2218</v>
      </c>
      <c r="F272" s="10" t="n">
        <v>92</v>
      </c>
      <c r="G272" s="11" t="n">
        <v>1.055</v>
      </c>
      <c r="H272" s="10" t="n">
        <f aca="false">E272*G272</f>
        <v>2339.99</v>
      </c>
      <c r="I272" s="12" t="n">
        <f aca="false">H272/SUM($H$2:$H$3093)</f>
        <v>0.000209871113367876</v>
      </c>
      <c r="J272" s="12" t="n">
        <f aca="false">F272/SUM($F$2:$F$3093)</f>
        <v>0.00017429028805259</v>
      </c>
      <c r="K272" s="10" t="n">
        <f aca="false">ROUND(Parametros!$B$3*((1-Parametros!$B$4)*I272+Parametros!$B$4*J272),0)</f>
        <v>21</v>
      </c>
      <c r="L272" s="13" t="n">
        <f aca="false">K272*Parametros!$B$5/10000</f>
        <v>0.63</v>
      </c>
    </row>
    <row r="273" customFormat="false" ht="15" hidden="false" customHeight="true" outlineLevel="0" collapsed="false">
      <c r="A273" s="6" t="s">
        <v>626</v>
      </c>
      <c r="B273" s="6" t="s">
        <v>627</v>
      </c>
      <c r="C273" s="6" t="s">
        <v>560</v>
      </c>
      <c r="D273" s="6" t="s">
        <v>561</v>
      </c>
      <c r="E273" s="10" t="n">
        <v>1280</v>
      </c>
      <c r="F273" s="10" t="n">
        <v>50</v>
      </c>
      <c r="G273" s="11" t="n">
        <v>1.055</v>
      </c>
      <c r="H273" s="10" t="n">
        <f aca="false">E273*G273</f>
        <v>1350.4</v>
      </c>
      <c r="I273" s="12" t="n">
        <f aca="false">H273/SUM($H$2:$H$3093)</f>
        <v>0.000121115881474699</v>
      </c>
      <c r="J273" s="12" t="n">
        <f aca="false">F273/SUM($F$2:$F$3093)</f>
        <v>9.47229826372773E-005</v>
      </c>
      <c r="K273" s="10" t="n">
        <f aca="false">ROUND(Parametros!$B$3*((1-Parametros!$B$4)*I273+Parametros!$B$4*J273),0)</f>
        <v>12</v>
      </c>
      <c r="L273" s="13" t="n">
        <f aca="false">K273*Parametros!$B$5/10000</f>
        <v>0.36</v>
      </c>
    </row>
    <row r="274" customFormat="false" ht="15" hidden="false" customHeight="true" outlineLevel="0" collapsed="false">
      <c r="A274" s="6" t="s">
        <v>628</v>
      </c>
      <c r="B274" s="6" t="s">
        <v>629</v>
      </c>
      <c r="C274" s="6" t="s">
        <v>560</v>
      </c>
      <c r="D274" s="6" t="s">
        <v>561</v>
      </c>
      <c r="E274" s="10" t="n">
        <v>2021</v>
      </c>
      <c r="F274" s="10" t="n">
        <v>106</v>
      </c>
      <c r="G274" s="11" t="n">
        <v>1.055</v>
      </c>
      <c r="H274" s="10" t="n">
        <f aca="false">E274*G274</f>
        <v>2132.155</v>
      </c>
      <c r="I274" s="12" t="n">
        <f aca="false">H274/SUM($H$2:$H$3093)</f>
        <v>0.000191230622234661</v>
      </c>
      <c r="J274" s="12" t="n">
        <f aca="false">F274/SUM($F$2:$F$3093)</f>
        <v>0.000200812723191028</v>
      </c>
      <c r="K274" s="10" t="n">
        <f aca="false">ROUND(Parametros!$B$3*((1-Parametros!$B$4)*I274+Parametros!$B$4*J274),0)</f>
        <v>19</v>
      </c>
      <c r="L274" s="13" t="n">
        <f aca="false">K274*Parametros!$B$5/10000</f>
        <v>0.57</v>
      </c>
    </row>
    <row r="275" customFormat="false" ht="15" hidden="false" customHeight="true" outlineLevel="0" collapsed="false">
      <c r="A275" s="6" t="s">
        <v>630</v>
      </c>
      <c r="B275" s="6" t="s">
        <v>631</v>
      </c>
      <c r="C275" s="6" t="s">
        <v>560</v>
      </c>
      <c r="D275" s="6" t="s">
        <v>561</v>
      </c>
      <c r="E275" s="10" t="n">
        <v>1556</v>
      </c>
      <c r="F275" s="10" t="n">
        <v>56</v>
      </c>
      <c r="G275" s="11" t="n">
        <v>1.055</v>
      </c>
      <c r="H275" s="10" t="n">
        <f aca="false">E275*G275</f>
        <v>1641.58</v>
      </c>
      <c r="I275" s="12" t="n">
        <f aca="false">H275/SUM($H$2:$H$3093)</f>
        <v>0.000147231493417681</v>
      </c>
      <c r="J275" s="12" t="n">
        <f aca="false">F275/SUM($F$2:$F$3093)</f>
        <v>0.000106089740553751</v>
      </c>
      <c r="K275" s="10" t="n">
        <f aca="false">ROUND(Parametros!$B$3*((1-Parametros!$B$4)*I275+Parametros!$B$4*J275),0)</f>
        <v>15</v>
      </c>
      <c r="L275" s="13" t="n">
        <f aca="false">K275*Parametros!$B$5/10000</f>
        <v>0.45</v>
      </c>
    </row>
    <row r="276" customFormat="false" ht="15" hidden="false" customHeight="true" outlineLevel="0" collapsed="false">
      <c r="A276" s="6" t="s">
        <v>632</v>
      </c>
      <c r="B276" s="6" t="s">
        <v>633</v>
      </c>
      <c r="C276" s="6" t="s">
        <v>560</v>
      </c>
      <c r="D276" s="6" t="s">
        <v>561</v>
      </c>
      <c r="E276" s="10" t="n">
        <v>2848</v>
      </c>
      <c r="F276" s="10" t="n">
        <v>125</v>
      </c>
      <c r="G276" s="11" t="n">
        <v>1.055</v>
      </c>
      <c r="H276" s="10" t="n">
        <f aca="false">E276*G276</f>
        <v>3004.64</v>
      </c>
      <c r="I276" s="12" t="n">
        <f aca="false">H276/SUM($H$2:$H$3093)</f>
        <v>0.000269482836281204</v>
      </c>
      <c r="J276" s="12" t="n">
        <f aca="false">F276/SUM($F$2:$F$3093)</f>
        <v>0.000236807456593193</v>
      </c>
      <c r="K276" s="10" t="n">
        <f aca="false">ROUND(Parametros!$B$3*((1-Parametros!$B$4)*I276+Parametros!$B$4*J276),0)</f>
        <v>27</v>
      </c>
      <c r="L276" s="13" t="n">
        <f aca="false">K276*Parametros!$B$5/10000</f>
        <v>0.81</v>
      </c>
    </row>
    <row r="277" customFormat="false" ht="15" hidden="false" customHeight="true" outlineLevel="0" collapsed="false">
      <c r="A277" s="6" t="s">
        <v>634</v>
      </c>
      <c r="B277" s="6" t="s">
        <v>635</v>
      </c>
      <c r="C277" s="6" t="s">
        <v>560</v>
      </c>
      <c r="D277" s="6" t="s">
        <v>561</v>
      </c>
      <c r="E277" s="10" t="n">
        <v>1842</v>
      </c>
      <c r="F277" s="10" t="n">
        <v>77</v>
      </c>
      <c r="G277" s="11" t="n">
        <v>1.055</v>
      </c>
      <c r="H277" s="10" t="n">
        <f aca="false">E277*G277</f>
        <v>1943.31</v>
      </c>
      <c r="I277" s="12" t="n">
        <f aca="false">H277/SUM($H$2:$H$3093)</f>
        <v>0.000174293323184683</v>
      </c>
      <c r="J277" s="12" t="n">
        <f aca="false">F277/SUM($F$2:$F$3093)</f>
        <v>0.000145873393261407</v>
      </c>
      <c r="K277" s="10" t="n">
        <f aca="false">ROUND(Parametros!$B$3*((1-Parametros!$B$4)*I277+Parametros!$B$4*J277),0)</f>
        <v>17</v>
      </c>
      <c r="L277" s="13" t="n">
        <f aca="false">K277*Parametros!$B$5/10000</f>
        <v>0.51</v>
      </c>
    </row>
    <row r="278" customFormat="false" ht="15" hidden="false" customHeight="true" outlineLevel="0" collapsed="false">
      <c r="A278" s="6" t="s">
        <v>636</v>
      </c>
      <c r="B278" s="6" t="s">
        <v>637</v>
      </c>
      <c r="C278" s="6" t="s">
        <v>560</v>
      </c>
      <c r="D278" s="6" t="s">
        <v>561</v>
      </c>
      <c r="E278" s="10" t="n">
        <v>2915</v>
      </c>
      <c r="F278" s="10" t="n">
        <v>101</v>
      </c>
      <c r="G278" s="11" t="n">
        <v>1.055</v>
      </c>
      <c r="H278" s="10" t="n">
        <f aca="false">E278*G278</f>
        <v>3075.325</v>
      </c>
      <c r="I278" s="12" t="n">
        <f aca="false">H278/SUM($H$2:$H$3093)</f>
        <v>0.000275822495702146</v>
      </c>
      <c r="J278" s="12" t="n">
        <f aca="false">F278/SUM($F$2:$F$3093)</f>
        <v>0.0001913404249273</v>
      </c>
      <c r="K278" s="10" t="n">
        <f aca="false">ROUND(Parametros!$B$3*((1-Parametros!$B$4)*I278+Parametros!$B$4*J278),0)</f>
        <v>28</v>
      </c>
      <c r="L278" s="13" t="n">
        <f aca="false">K278*Parametros!$B$5/10000</f>
        <v>0.84</v>
      </c>
    </row>
    <row r="279" customFormat="false" ht="15" hidden="false" customHeight="true" outlineLevel="0" collapsed="false">
      <c r="A279" s="6" t="s">
        <v>638</v>
      </c>
      <c r="B279" s="6" t="s">
        <v>639</v>
      </c>
      <c r="C279" s="6" t="s">
        <v>560</v>
      </c>
      <c r="D279" s="6" t="s">
        <v>561</v>
      </c>
      <c r="E279" s="10" t="n">
        <v>900</v>
      </c>
      <c r="F279" s="10" t="n">
        <v>27</v>
      </c>
      <c r="G279" s="11" t="n">
        <v>1.055</v>
      </c>
      <c r="H279" s="10" t="n">
        <f aca="false">E279*G279</f>
        <v>949.5</v>
      </c>
      <c r="I279" s="12" t="n">
        <f aca="false">H279/SUM($H$2:$H$3093)</f>
        <v>8.51596041618975E-005</v>
      </c>
      <c r="J279" s="12" t="n">
        <f aca="false">F279/SUM($F$2:$F$3093)</f>
        <v>5.11504106241297E-005</v>
      </c>
      <c r="K279" s="10" t="n">
        <f aca="false">ROUND(Parametros!$B$3*((1-Parametros!$B$4)*I279+Parametros!$B$4*J279),0)</f>
        <v>9</v>
      </c>
      <c r="L279" s="13" t="n">
        <f aca="false">K279*Parametros!$B$5/10000</f>
        <v>0.27</v>
      </c>
    </row>
    <row r="280" customFormat="false" ht="15" hidden="false" customHeight="true" outlineLevel="0" collapsed="false">
      <c r="A280" s="6" t="s">
        <v>640</v>
      </c>
      <c r="B280" s="6" t="s">
        <v>641</v>
      </c>
      <c r="C280" s="6" t="s">
        <v>560</v>
      </c>
      <c r="D280" s="6" t="s">
        <v>561</v>
      </c>
      <c r="E280" s="10" t="n">
        <v>1416</v>
      </c>
      <c r="F280" s="10" t="n">
        <v>47</v>
      </c>
      <c r="G280" s="11" t="n">
        <v>1.055</v>
      </c>
      <c r="H280" s="10" t="n">
        <f aca="false">E280*G280</f>
        <v>1493.88</v>
      </c>
      <c r="I280" s="12" t="n">
        <f aca="false">H280/SUM($H$2:$H$3093)</f>
        <v>0.000133984443881385</v>
      </c>
      <c r="J280" s="12" t="n">
        <f aca="false">F280/SUM($F$2:$F$3093)</f>
        <v>8.90396036790407E-005</v>
      </c>
      <c r="K280" s="10" t="n">
        <f aca="false">ROUND(Parametros!$B$3*((1-Parametros!$B$4)*I280+Parametros!$B$4*J280),0)</f>
        <v>13</v>
      </c>
      <c r="L280" s="13" t="n">
        <f aca="false">K280*Parametros!$B$5/10000</f>
        <v>0.39</v>
      </c>
    </row>
    <row r="281" customFormat="false" ht="15" hidden="false" customHeight="true" outlineLevel="0" collapsed="false">
      <c r="A281" s="6" t="s">
        <v>642</v>
      </c>
      <c r="B281" s="6" t="s">
        <v>111</v>
      </c>
      <c r="C281" s="6" t="s">
        <v>560</v>
      </c>
      <c r="D281" s="6" t="s">
        <v>561</v>
      </c>
      <c r="E281" s="10" t="n">
        <v>1934</v>
      </c>
      <c r="F281" s="10" t="n">
        <v>76</v>
      </c>
      <c r="G281" s="11" t="n">
        <v>1.055</v>
      </c>
      <c r="H281" s="10" t="n">
        <f aca="false">E281*G281</f>
        <v>2040.37</v>
      </c>
      <c r="I281" s="12" t="n">
        <f aca="false">H281/SUM($H$2:$H$3093)</f>
        <v>0.000182998527165677</v>
      </c>
      <c r="J281" s="12" t="n">
        <f aca="false">F281/SUM($F$2:$F$3093)</f>
        <v>0.000143978933608661</v>
      </c>
      <c r="K281" s="10" t="n">
        <f aca="false">ROUND(Parametros!$B$3*((1-Parametros!$B$4)*I281+Parametros!$B$4*J281),0)</f>
        <v>18</v>
      </c>
      <c r="L281" s="13" t="n">
        <f aca="false">K281*Parametros!$B$5/10000</f>
        <v>0.54</v>
      </c>
    </row>
    <row r="282" customFormat="false" ht="15" hidden="false" customHeight="true" outlineLevel="0" collapsed="false">
      <c r="A282" s="6" t="s">
        <v>643</v>
      </c>
      <c r="B282" s="6" t="s">
        <v>644</v>
      </c>
      <c r="C282" s="6" t="s">
        <v>560</v>
      </c>
      <c r="D282" s="6" t="s">
        <v>561</v>
      </c>
      <c r="E282" s="10" t="n">
        <v>1064</v>
      </c>
      <c r="F282" s="10" t="n">
        <v>39</v>
      </c>
      <c r="G282" s="11" t="n">
        <v>1.055</v>
      </c>
      <c r="H282" s="10" t="n">
        <f aca="false">E282*G282</f>
        <v>1122.52</v>
      </c>
      <c r="I282" s="12" t="n">
        <f aca="false">H282/SUM($H$2:$H$3093)</f>
        <v>0.000100677576475843</v>
      </c>
      <c r="J282" s="12" t="n">
        <f aca="false">F282/SUM($F$2:$F$3093)</f>
        <v>7.38839264570763E-005</v>
      </c>
      <c r="K282" s="10" t="n">
        <f aca="false">ROUND(Parametros!$B$3*((1-Parametros!$B$4)*I282+Parametros!$B$4*J282),0)</f>
        <v>10</v>
      </c>
      <c r="L282" s="13" t="n">
        <f aca="false">K282*Parametros!$B$5/10000</f>
        <v>0.3</v>
      </c>
    </row>
    <row r="283" customFormat="false" ht="15" hidden="false" customHeight="true" outlineLevel="0" collapsed="false">
      <c r="A283" s="6" t="s">
        <v>645</v>
      </c>
      <c r="B283" s="6" t="s">
        <v>646</v>
      </c>
      <c r="C283" s="6" t="s">
        <v>560</v>
      </c>
      <c r="D283" s="6" t="s">
        <v>561</v>
      </c>
      <c r="E283" s="10" t="n">
        <v>1347</v>
      </c>
      <c r="F283" s="10" t="n">
        <v>39</v>
      </c>
      <c r="G283" s="11" t="n">
        <v>1.055</v>
      </c>
      <c r="H283" s="10" t="n">
        <f aca="false">E283*G283</f>
        <v>1421.085</v>
      </c>
      <c r="I283" s="12" t="n">
        <f aca="false">H283/SUM($H$2:$H$3093)</f>
        <v>0.00012745554089564</v>
      </c>
      <c r="J283" s="12" t="n">
        <f aca="false">F283/SUM($F$2:$F$3093)</f>
        <v>7.38839264570763E-005</v>
      </c>
      <c r="K283" s="10" t="n">
        <f aca="false">ROUND(Parametros!$B$3*((1-Parametros!$B$4)*I283+Parametros!$B$4*J283),0)</f>
        <v>13</v>
      </c>
      <c r="L283" s="13" t="n">
        <f aca="false">K283*Parametros!$B$5/10000</f>
        <v>0.39</v>
      </c>
    </row>
    <row r="284" customFormat="false" ht="15" hidden="false" customHeight="true" outlineLevel="0" collapsed="false">
      <c r="A284" s="6" t="s">
        <v>647</v>
      </c>
      <c r="B284" s="6" t="s">
        <v>648</v>
      </c>
      <c r="C284" s="6" t="s">
        <v>560</v>
      </c>
      <c r="D284" s="6" t="s">
        <v>561</v>
      </c>
      <c r="E284" s="10" t="n">
        <v>1446</v>
      </c>
      <c r="F284" s="10" t="n">
        <v>57</v>
      </c>
      <c r="G284" s="11" t="n">
        <v>1.055</v>
      </c>
      <c r="H284" s="10" t="n">
        <f aca="false">E284*G284</f>
        <v>1525.53</v>
      </c>
      <c r="I284" s="12" t="n">
        <f aca="false">H284/SUM($H$2:$H$3093)</f>
        <v>0.000136823097353449</v>
      </c>
      <c r="J284" s="12" t="n">
        <f aca="false">F284/SUM($F$2:$F$3093)</f>
        <v>0.000107984200206496</v>
      </c>
      <c r="K284" s="10" t="n">
        <f aca="false">ROUND(Parametros!$B$3*((1-Parametros!$B$4)*I284+Parametros!$B$4*J284),0)</f>
        <v>14</v>
      </c>
      <c r="L284" s="13" t="n">
        <f aca="false">K284*Parametros!$B$5/10000</f>
        <v>0.42</v>
      </c>
    </row>
    <row r="285" customFormat="false" ht="15" hidden="false" customHeight="true" outlineLevel="0" collapsed="false">
      <c r="A285" s="6" t="s">
        <v>649</v>
      </c>
      <c r="B285" s="6" t="s">
        <v>650</v>
      </c>
      <c r="C285" s="6" t="s">
        <v>560</v>
      </c>
      <c r="D285" s="6" t="s">
        <v>561</v>
      </c>
      <c r="E285" s="10" t="n">
        <v>1740</v>
      </c>
      <c r="F285" s="10" t="n">
        <v>62</v>
      </c>
      <c r="G285" s="11" t="n">
        <v>1.055</v>
      </c>
      <c r="H285" s="10" t="n">
        <f aca="false">E285*G285</f>
        <v>1835.7</v>
      </c>
      <c r="I285" s="12" t="n">
        <f aca="false">H285/SUM($H$2:$H$3093)</f>
        <v>0.000164641901379668</v>
      </c>
      <c r="J285" s="12" t="n">
        <f aca="false">F285/SUM($F$2:$F$3093)</f>
        <v>0.000117456498470224</v>
      </c>
      <c r="K285" s="10" t="n">
        <f aca="false">ROUND(Parametros!$B$3*((1-Parametros!$B$4)*I285+Parametros!$B$4*J285),0)</f>
        <v>16</v>
      </c>
      <c r="L285" s="13" t="n">
        <f aca="false">K285*Parametros!$B$5/10000</f>
        <v>0.48</v>
      </c>
    </row>
    <row r="286" customFormat="false" ht="15" hidden="false" customHeight="true" outlineLevel="0" collapsed="false">
      <c r="A286" s="6" t="s">
        <v>651</v>
      </c>
      <c r="B286" s="6" t="s">
        <v>652</v>
      </c>
      <c r="C286" s="6" t="s">
        <v>560</v>
      </c>
      <c r="D286" s="6" t="s">
        <v>561</v>
      </c>
      <c r="E286" s="10" t="n">
        <v>11349</v>
      </c>
      <c r="F286" s="10" t="n">
        <v>511</v>
      </c>
      <c r="G286" s="11" t="n">
        <v>1.055</v>
      </c>
      <c r="H286" s="10" t="n">
        <f aca="false">E286*G286</f>
        <v>11973.195</v>
      </c>
      <c r="I286" s="12" t="n">
        <f aca="false">H286/SUM($H$2:$H$3093)</f>
        <v>0.00107386260848153</v>
      </c>
      <c r="J286" s="12" t="n">
        <f aca="false">F286/SUM($F$2:$F$3093)</f>
        <v>0.000968068882552974</v>
      </c>
      <c r="K286" s="10" t="n">
        <f aca="false">ROUND(Parametros!$B$3*((1-Parametros!$B$4)*I286+Parametros!$B$4*J286),0)</f>
        <v>107</v>
      </c>
      <c r="L286" s="13" t="n">
        <f aca="false">K286*Parametros!$B$5/10000</f>
        <v>3.21</v>
      </c>
    </row>
    <row r="287" customFormat="false" ht="15" hidden="false" customHeight="true" outlineLevel="0" collapsed="false">
      <c r="A287" s="6" t="s">
        <v>653</v>
      </c>
      <c r="B287" s="6" t="s">
        <v>654</v>
      </c>
      <c r="C287" s="6" t="s">
        <v>560</v>
      </c>
      <c r="D287" s="6" t="s">
        <v>561</v>
      </c>
      <c r="E287" s="10" t="n">
        <v>1509</v>
      </c>
      <c r="F287" s="10" t="n">
        <v>76</v>
      </c>
      <c r="G287" s="11" t="n">
        <v>1.055</v>
      </c>
      <c r="H287" s="10" t="n">
        <f aca="false">E287*G287</f>
        <v>1591.995</v>
      </c>
      <c r="I287" s="12" t="n">
        <f aca="false">H287/SUM($H$2:$H$3093)</f>
        <v>0.000142784269644781</v>
      </c>
      <c r="J287" s="12" t="n">
        <f aca="false">F287/SUM($F$2:$F$3093)</f>
        <v>0.000143978933608661</v>
      </c>
      <c r="K287" s="10" t="n">
        <f aca="false">ROUND(Parametros!$B$3*((1-Parametros!$B$4)*I287+Parametros!$B$4*J287),0)</f>
        <v>14</v>
      </c>
      <c r="L287" s="13" t="n">
        <f aca="false">K287*Parametros!$B$5/10000</f>
        <v>0.42</v>
      </c>
    </row>
    <row r="288" customFormat="false" ht="15" hidden="false" customHeight="true" outlineLevel="0" collapsed="false">
      <c r="A288" s="6" t="s">
        <v>655</v>
      </c>
      <c r="B288" s="6" t="s">
        <v>656</v>
      </c>
      <c r="C288" s="6" t="s">
        <v>560</v>
      </c>
      <c r="D288" s="6" t="s">
        <v>561</v>
      </c>
      <c r="E288" s="10" t="n">
        <v>2022</v>
      </c>
      <c r="F288" s="10" t="n">
        <v>89</v>
      </c>
      <c r="G288" s="11" t="n">
        <v>1.055</v>
      </c>
      <c r="H288" s="10" t="n">
        <f aca="false">E288*G288</f>
        <v>2133.21</v>
      </c>
      <c r="I288" s="12" t="n">
        <f aca="false">H288/SUM($H$2:$H$3093)</f>
        <v>0.000191325244017063</v>
      </c>
      <c r="J288" s="12" t="n">
        <f aca="false">F288/SUM($F$2:$F$3093)</f>
        <v>0.000168606909094354</v>
      </c>
      <c r="K288" s="10" t="n">
        <f aca="false">ROUND(Parametros!$B$3*((1-Parametros!$B$4)*I288+Parametros!$B$4*J288),0)</f>
        <v>19</v>
      </c>
      <c r="L288" s="13" t="n">
        <f aca="false">K288*Parametros!$B$5/10000</f>
        <v>0.57</v>
      </c>
    </row>
    <row r="289" customFormat="false" ht="15" hidden="false" customHeight="true" outlineLevel="0" collapsed="false">
      <c r="A289" s="6" t="s">
        <v>657</v>
      </c>
      <c r="B289" s="6" t="s">
        <v>658</v>
      </c>
      <c r="C289" s="6" t="s">
        <v>560</v>
      </c>
      <c r="D289" s="6" t="s">
        <v>561</v>
      </c>
      <c r="E289" s="10" t="n">
        <v>2454</v>
      </c>
      <c r="F289" s="10" t="n">
        <v>91</v>
      </c>
      <c r="G289" s="11" t="n">
        <v>1.055</v>
      </c>
      <c r="H289" s="10" t="n">
        <f aca="false">E289*G289</f>
        <v>2588.97</v>
      </c>
      <c r="I289" s="12" t="n">
        <f aca="false">H289/SUM($H$2:$H$3093)</f>
        <v>0.000232201854014774</v>
      </c>
      <c r="J289" s="12" t="n">
        <f aca="false">F289/SUM($F$2:$F$3093)</f>
        <v>0.000172395828399845</v>
      </c>
      <c r="K289" s="10" t="n">
        <f aca="false">ROUND(Parametros!$B$3*((1-Parametros!$B$4)*I289+Parametros!$B$4*J289),0)</f>
        <v>23</v>
      </c>
      <c r="L289" s="13" t="n">
        <f aca="false">K289*Parametros!$B$5/10000</f>
        <v>0.69</v>
      </c>
    </row>
    <row r="290" customFormat="false" ht="15" hidden="false" customHeight="true" outlineLevel="0" collapsed="false">
      <c r="A290" s="6" t="s">
        <v>659</v>
      </c>
      <c r="B290" s="6" t="s">
        <v>660</v>
      </c>
      <c r="C290" s="6" t="s">
        <v>560</v>
      </c>
      <c r="D290" s="6" t="s">
        <v>561</v>
      </c>
      <c r="E290" s="10" t="n">
        <v>1112</v>
      </c>
      <c r="F290" s="10" t="n">
        <v>30</v>
      </c>
      <c r="G290" s="11" t="n">
        <v>1.055</v>
      </c>
      <c r="H290" s="10" t="n">
        <f aca="false">E290*G290</f>
        <v>1173.16</v>
      </c>
      <c r="I290" s="12" t="n">
        <f aca="false">H290/SUM($H$2:$H$3093)</f>
        <v>0.000105219422031144</v>
      </c>
      <c r="J290" s="12" t="n">
        <f aca="false">F290/SUM($F$2:$F$3093)</f>
        <v>5.68337895823664E-005</v>
      </c>
      <c r="K290" s="10" t="n">
        <f aca="false">ROUND(Parametros!$B$3*((1-Parametros!$B$4)*I290+Parametros!$B$4*J290),0)</f>
        <v>11</v>
      </c>
      <c r="L290" s="13" t="n">
        <f aca="false">K290*Parametros!$B$5/10000</f>
        <v>0.33</v>
      </c>
    </row>
    <row r="291" customFormat="false" ht="15" hidden="false" customHeight="true" outlineLevel="0" collapsed="false">
      <c r="A291" s="6" t="s">
        <v>661</v>
      </c>
      <c r="B291" s="6" t="s">
        <v>662</v>
      </c>
      <c r="C291" s="6" t="s">
        <v>560</v>
      </c>
      <c r="D291" s="6" t="s">
        <v>561</v>
      </c>
      <c r="E291" s="10" t="n">
        <v>1379</v>
      </c>
      <c r="F291" s="10" t="n">
        <v>46</v>
      </c>
      <c r="G291" s="11" t="n">
        <v>1.055</v>
      </c>
      <c r="H291" s="10" t="n">
        <f aca="false">E291*G291</f>
        <v>1454.845</v>
      </c>
      <c r="I291" s="12" t="n">
        <f aca="false">H291/SUM($H$2:$H$3093)</f>
        <v>0.000130483437932507</v>
      </c>
      <c r="J291" s="12" t="n">
        <f aca="false">F291/SUM($F$2:$F$3093)</f>
        <v>8.71451440262951E-005</v>
      </c>
      <c r="K291" s="10" t="n">
        <f aca="false">ROUND(Parametros!$B$3*((1-Parametros!$B$4)*I291+Parametros!$B$4*J291),0)</f>
        <v>13</v>
      </c>
      <c r="L291" s="13" t="n">
        <f aca="false">K291*Parametros!$B$5/10000</f>
        <v>0.39</v>
      </c>
    </row>
    <row r="292" customFormat="false" ht="15" hidden="false" customHeight="true" outlineLevel="0" collapsed="false">
      <c r="A292" s="6" t="s">
        <v>663</v>
      </c>
      <c r="B292" s="6" t="s">
        <v>664</v>
      </c>
      <c r="C292" s="6" t="s">
        <v>560</v>
      </c>
      <c r="D292" s="6" t="s">
        <v>561</v>
      </c>
      <c r="E292" s="10" t="n">
        <v>1377</v>
      </c>
      <c r="F292" s="10" t="n">
        <v>54</v>
      </c>
      <c r="G292" s="11" t="n">
        <v>1.055</v>
      </c>
      <c r="H292" s="10" t="n">
        <f aca="false">E292*G292</f>
        <v>1452.735</v>
      </c>
      <c r="I292" s="12" t="n">
        <f aca="false">H292/SUM($H$2:$H$3093)</f>
        <v>0.000130294194367703</v>
      </c>
      <c r="J292" s="12" t="n">
        <f aca="false">F292/SUM($F$2:$F$3093)</f>
        <v>0.000102300821248259</v>
      </c>
      <c r="K292" s="10" t="n">
        <f aca="false">ROUND(Parametros!$B$3*((1-Parametros!$B$4)*I292+Parametros!$B$4*J292),0)</f>
        <v>13</v>
      </c>
      <c r="L292" s="13" t="n">
        <f aca="false">K292*Parametros!$B$5/10000</f>
        <v>0.39</v>
      </c>
    </row>
    <row r="293" customFormat="false" ht="15" hidden="false" customHeight="true" outlineLevel="0" collapsed="false">
      <c r="A293" s="6" t="s">
        <v>665</v>
      </c>
      <c r="B293" s="6" t="s">
        <v>666</v>
      </c>
      <c r="C293" s="6" t="s">
        <v>560</v>
      </c>
      <c r="D293" s="6" t="s">
        <v>561</v>
      </c>
      <c r="E293" s="10" t="n">
        <v>1993</v>
      </c>
      <c r="F293" s="10" t="n">
        <v>68</v>
      </c>
      <c r="G293" s="11" t="n">
        <v>1.055</v>
      </c>
      <c r="H293" s="10" t="n">
        <f aca="false">E293*G293</f>
        <v>2102.615</v>
      </c>
      <c r="I293" s="12" t="n">
        <f aca="false">H293/SUM($H$2:$H$3093)</f>
        <v>0.000188581212327402</v>
      </c>
      <c r="J293" s="12" t="n">
        <f aca="false">F293/SUM($F$2:$F$3093)</f>
        <v>0.000128823256386697</v>
      </c>
      <c r="K293" s="10" t="n">
        <f aca="false">ROUND(Parametros!$B$3*((1-Parametros!$B$4)*I293+Parametros!$B$4*J293),0)</f>
        <v>19</v>
      </c>
      <c r="L293" s="13" t="n">
        <f aca="false">K293*Parametros!$B$5/10000</f>
        <v>0.57</v>
      </c>
    </row>
    <row r="294" customFormat="false" ht="15" hidden="false" customHeight="true" outlineLevel="0" collapsed="false">
      <c r="A294" s="6" t="s">
        <v>667</v>
      </c>
      <c r="B294" s="6" t="s">
        <v>668</v>
      </c>
      <c r="C294" s="6" t="s">
        <v>560</v>
      </c>
      <c r="D294" s="6" t="s">
        <v>561</v>
      </c>
      <c r="E294" s="10" t="n">
        <v>2203</v>
      </c>
      <c r="F294" s="10" t="n">
        <v>73</v>
      </c>
      <c r="G294" s="11" t="n">
        <v>1.055</v>
      </c>
      <c r="H294" s="10" t="n">
        <f aca="false">E294*G294</f>
        <v>2324.165</v>
      </c>
      <c r="I294" s="12" t="n">
        <f aca="false">H294/SUM($H$2:$H$3093)</f>
        <v>0.000208451786631845</v>
      </c>
      <c r="J294" s="12" t="n">
        <f aca="false">F294/SUM($F$2:$F$3093)</f>
        <v>0.000138295554650425</v>
      </c>
      <c r="K294" s="10" t="n">
        <f aca="false">ROUND(Parametros!$B$3*((1-Parametros!$B$4)*I294+Parametros!$B$4*J294),0)</f>
        <v>21</v>
      </c>
      <c r="L294" s="13" t="n">
        <f aca="false">K294*Parametros!$B$5/10000</f>
        <v>0.63</v>
      </c>
    </row>
    <row r="295" customFormat="false" ht="15" hidden="false" customHeight="true" outlineLevel="0" collapsed="false">
      <c r="A295" s="6" t="s">
        <v>669</v>
      </c>
      <c r="B295" s="6" t="s">
        <v>670</v>
      </c>
      <c r="C295" s="6" t="s">
        <v>560</v>
      </c>
      <c r="D295" s="6" t="s">
        <v>561</v>
      </c>
      <c r="E295" s="10" t="n">
        <v>1080</v>
      </c>
      <c r="F295" s="10" t="n">
        <v>43</v>
      </c>
      <c r="G295" s="11" t="n">
        <v>1.055</v>
      </c>
      <c r="H295" s="10" t="n">
        <f aca="false">E295*G295</f>
        <v>1139.4</v>
      </c>
      <c r="I295" s="12" t="n">
        <f aca="false">H295/SUM($H$2:$H$3093)</f>
        <v>0.000102191524994277</v>
      </c>
      <c r="J295" s="12" t="n">
        <f aca="false">F295/SUM($F$2:$F$3093)</f>
        <v>8.14617650680585E-005</v>
      </c>
      <c r="K295" s="10" t="n">
        <f aca="false">ROUND(Parametros!$B$3*((1-Parametros!$B$4)*I295+Parametros!$B$4*J295),0)</f>
        <v>10</v>
      </c>
      <c r="L295" s="13" t="n">
        <f aca="false">K295*Parametros!$B$5/10000</f>
        <v>0.3</v>
      </c>
    </row>
    <row r="296" customFormat="false" ht="15" hidden="false" customHeight="true" outlineLevel="0" collapsed="false">
      <c r="A296" s="6" t="s">
        <v>671</v>
      </c>
      <c r="B296" s="6" t="s">
        <v>672</v>
      </c>
      <c r="C296" s="6" t="s">
        <v>560</v>
      </c>
      <c r="D296" s="6" t="s">
        <v>561</v>
      </c>
      <c r="E296" s="10" t="n">
        <v>1808</v>
      </c>
      <c r="F296" s="10" t="n">
        <v>70</v>
      </c>
      <c r="G296" s="11" t="n">
        <v>1.055</v>
      </c>
      <c r="H296" s="10" t="n">
        <f aca="false">E296*G296</f>
        <v>1907.44</v>
      </c>
      <c r="I296" s="12" t="n">
        <f aca="false">H296/SUM($H$2:$H$3093)</f>
        <v>0.000171076182583012</v>
      </c>
      <c r="J296" s="12" t="n">
        <f aca="false">F296/SUM($F$2:$F$3093)</f>
        <v>0.000132612175692188</v>
      </c>
      <c r="K296" s="10" t="n">
        <f aca="false">ROUND(Parametros!$B$3*((1-Parametros!$B$4)*I296+Parametros!$B$4*J296),0)</f>
        <v>17</v>
      </c>
      <c r="L296" s="13" t="n">
        <f aca="false">K296*Parametros!$B$5/10000</f>
        <v>0.51</v>
      </c>
    </row>
    <row r="297" customFormat="false" ht="15" hidden="false" customHeight="true" outlineLevel="0" collapsed="false">
      <c r="A297" s="6" t="s">
        <v>673</v>
      </c>
      <c r="B297" s="6" t="s">
        <v>674</v>
      </c>
      <c r="C297" s="6" t="s">
        <v>560</v>
      </c>
      <c r="D297" s="6" t="s">
        <v>561</v>
      </c>
      <c r="E297" s="10" t="n">
        <v>2098</v>
      </c>
      <c r="F297" s="10" t="n">
        <v>90</v>
      </c>
      <c r="G297" s="11" t="n">
        <v>1.055</v>
      </c>
      <c r="H297" s="10" t="n">
        <f aca="false">E297*G297</f>
        <v>2213.39</v>
      </c>
      <c r="I297" s="12" t="n">
        <f aca="false">H297/SUM($H$2:$H$3093)</f>
        <v>0.000198516499479623</v>
      </c>
      <c r="J297" s="12" t="n">
        <f aca="false">F297/SUM($F$2:$F$3093)</f>
        <v>0.000170501368747099</v>
      </c>
      <c r="K297" s="10" t="n">
        <f aca="false">ROUND(Parametros!$B$3*((1-Parametros!$B$4)*I297+Parametros!$B$4*J297),0)</f>
        <v>20</v>
      </c>
      <c r="L297" s="13" t="n">
        <f aca="false">K297*Parametros!$B$5/10000</f>
        <v>0.6</v>
      </c>
    </row>
    <row r="298" customFormat="false" ht="15" hidden="false" customHeight="true" outlineLevel="0" collapsed="false">
      <c r="A298" s="6" t="s">
        <v>675</v>
      </c>
      <c r="B298" s="6" t="s">
        <v>676</v>
      </c>
      <c r="C298" s="6" t="s">
        <v>560</v>
      </c>
      <c r="D298" s="6" t="s">
        <v>561</v>
      </c>
      <c r="E298" s="10" t="n">
        <v>1269</v>
      </c>
      <c r="F298" s="10" t="n">
        <v>45</v>
      </c>
      <c r="G298" s="11" t="n">
        <v>1.055</v>
      </c>
      <c r="H298" s="10" t="n">
        <f aca="false">E298*G298</f>
        <v>1338.795</v>
      </c>
      <c r="I298" s="12" t="n">
        <f aca="false">H298/SUM($H$2:$H$3093)</f>
        <v>0.000120075041868275</v>
      </c>
      <c r="J298" s="12" t="n">
        <f aca="false">F298/SUM($F$2:$F$3093)</f>
        <v>8.52506843735496E-005</v>
      </c>
      <c r="K298" s="10" t="n">
        <f aca="false">ROUND(Parametros!$B$3*((1-Parametros!$B$4)*I298+Parametros!$B$4*J298),0)</f>
        <v>12</v>
      </c>
      <c r="L298" s="13" t="n">
        <f aca="false">K298*Parametros!$B$5/10000</f>
        <v>0.36</v>
      </c>
    </row>
    <row r="299" customFormat="false" ht="15" hidden="false" customHeight="true" outlineLevel="0" collapsed="false">
      <c r="A299" s="6" t="s">
        <v>677</v>
      </c>
      <c r="B299" s="6" t="s">
        <v>678</v>
      </c>
      <c r="C299" s="6" t="s">
        <v>560</v>
      </c>
      <c r="D299" s="6" t="s">
        <v>561</v>
      </c>
      <c r="E299" s="10" t="n">
        <v>3744</v>
      </c>
      <c r="F299" s="10" t="n">
        <v>124</v>
      </c>
      <c r="G299" s="11" t="n">
        <v>1.055</v>
      </c>
      <c r="H299" s="10" t="n">
        <f aca="false">E299*G299</f>
        <v>3949.92</v>
      </c>
      <c r="I299" s="12" t="n">
        <f aca="false">H299/SUM($H$2:$H$3093)</f>
        <v>0.000354263953313493</v>
      </c>
      <c r="J299" s="12" t="n">
        <f aca="false">F299/SUM($F$2:$F$3093)</f>
        <v>0.000234912996940448</v>
      </c>
      <c r="K299" s="10" t="n">
        <f aca="false">ROUND(Parametros!$B$3*((1-Parametros!$B$4)*I299+Parametros!$B$4*J299),0)</f>
        <v>35</v>
      </c>
      <c r="L299" s="13" t="n">
        <f aca="false">K299*Parametros!$B$5/10000</f>
        <v>1.05</v>
      </c>
    </row>
    <row r="300" customFormat="false" ht="15" hidden="false" customHeight="true" outlineLevel="0" collapsed="false">
      <c r="A300" s="6" t="s">
        <v>679</v>
      </c>
      <c r="B300" s="6" t="s">
        <v>680</v>
      </c>
      <c r="C300" s="6" t="s">
        <v>560</v>
      </c>
      <c r="D300" s="6" t="s">
        <v>561</v>
      </c>
      <c r="E300" s="10" t="n">
        <v>2449</v>
      </c>
      <c r="F300" s="10" t="n">
        <v>86</v>
      </c>
      <c r="G300" s="11" t="n">
        <v>1.055</v>
      </c>
      <c r="H300" s="10" t="n">
        <f aca="false">E300*G300</f>
        <v>2583.695</v>
      </c>
      <c r="I300" s="12" t="n">
        <f aca="false">H300/SUM($H$2:$H$3093)</f>
        <v>0.000231728745102763</v>
      </c>
      <c r="J300" s="12" t="n">
        <f aca="false">F300/SUM($F$2:$F$3093)</f>
        <v>0.000162923530136117</v>
      </c>
      <c r="K300" s="10" t="n">
        <f aca="false">ROUND(Parametros!$B$3*((1-Parametros!$B$4)*I300+Parametros!$B$4*J300),0)</f>
        <v>23</v>
      </c>
      <c r="L300" s="13" t="n">
        <f aca="false">K300*Parametros!$B$5/10000</f>
        <v>0.69</v>
      </c>
    </row>
    <row r="301" customFormat="false" ht="15" hidden="false" customHeight="true" outlineLevel="0" collapsed="false">
      <c r="A301" s="6" t="s">
        <v>681</v>
      </c>
      <c r="B301" s="6" t="s">
        <v>682</v>
      </c>
      <c r="C301" s="6" t="s">
        <v>683</v>
      </c>
      <c r="D301" s="6" t="s">
        <v>684</v>
      </c>
      <c r="E301" s="10" t="n">
        <v>3587</v>
      </c>
      <c r="F301" s="10" t="n">
        <v>130</v>
      </c>
      <c r="G301" s="11" t="n">
        <v>1.055</v>
      </c>
      <c r="H301" s="10" t="n">
        <f aca="false">E301*G301</f>
        <v>3784.285</v>
      </c>
      <c r="I301" s="12" t="n">
        <f aca="false">H301/SUM($H$2:$H$3093)</f>
        <v>0.000339408333476362</v>
      </c>
      <c r="J301" s="12" t="n">
        <f aca="false">F301/SUM($F$2:$F$3093)</f>
        <v>0.000246279754856921</v>
      </c>
      <c r="K301" s="10" t="n">
        <f aca="false">ROUND(Parametros!$B$3*((1-Parametros!$B$4)*I301+Parametros!$B$4*J301),0)</f>
        <v>34</v>
      </c>
      <c r="L301" s="13" t="n">
        <f aca="false">K301*Parametros!$B$5/10000</f>
        <v>1.02</v>
      </c>
    </row>
    <row r="302" customFormat="false" ht="15" hidden="false" customHeight="true" outlineLevel="0" collapsed="false">
      <c r="A302" s="6" t="s">
        <v>685</v>
      </c>
      <c r="B302" s="6" t="s">
        <v>157</v>
      </c>
      <c r="C302" s="6" t="s">
        <v>683</v>
      </c>
      <c r="D302" s="6" t="s">
        <v>684</v>
      </c>
      <c r="E302" s="10" t="n">
        <v>1057</v>
      </c>
      <c r="F302" s="10" t="n">
        <v>37</v>
      </c>
      <c r="G302" s="11" t="n">
        <v>1.055</v>
      </c>
      <c r="H302" s="10" t="n">
        <f aca="false">E302*G302</f>
        <v>1115.135</v>
      </c>
      <c r="I302" s="12" t="n">
        <f aca="false">H302/SUM($H$2:$H$3093)</f>
        <v>0.000100015223999028</v>
      </c>
      <c r="J302" s="12" t="n">
        <f aca="false">F302/SUM($F$2:$F$3093)</f>
        <v>7.00950071515852E-005</v>
      </c>
      <c r="K302" s="10" t="n">
        <f aca="false">ROUND(Parametros!$B$3*((1-Parametros!$B$4)*I302+Parametros!$B$4*J302),0)</f>
        <v>10</v>
      </c>
      <c r="L302" s="13" t="n">
        <f aca="false">K302*Parametros!$B$5/10000</f>
        <v>0.3</v>
      </c>
    </row>
    <row r="303" customFormat="false" ht="15" hidden="false" customHeight="true" outlineLevel="0" collapsed="false">
      <c r="A303" s="6" t="s">
        <v>686</v>
      </c>
      <c r="B303" s="6" t="s">
        <v>687</v>
      </c>
      <c r="C303" s="6" t="s">
        <v>683</v>
      </c>
      <c r="D303" s="6" t="s">
        <v>684</v>
      </c>
      <c r="E303" s="10" t="n">
        <v>1713</v>
      </c>
      <c r="F303" s="10" t="n">
        <v>54</v>
      </c>
      <c r="G303" s="11" t="n">
        <v>1.055</v>
      </c>
      <c r="H303" s="10" t="n">
        <f aca="false">E303*G303</f>
        <v>1807.215</v>
      </c>
      <c r="I303" s="12" t="n">
        <f aca="false">H303/SUM($H$2:$H$3093)</f>
        <v>0.000162087113254812</v>
      </c>
      <c r="J303" s="12" t="n">
        <f aca="false">F303/SUM($F$2:$F$3093)</f>
        <v>0.000102300821248259</v>
      </c>
      <c r="K303" s="10" t="n">
        <f aca="false">ROUND(Parametros!$B$3*((1-Parametros!$B$4)*I303+Parametros!$B$4*J303),0)</f>
        <v>16</v>
      </c>
      <c r="L303" s="13" t="n">
        <f aca="false">K303*Parametros!$B$5/10000</f>
        <v>0.48</v>
      </c>
    </row>
    <row r="304" customFormat="false" ht="15" hidden="false" customHeight="true" outlineLevel="0" collapsed="false">
      <c r="A304" s="6" t="s">
        <v>688</v>
      </c>
      <c r="B304" s="6" t="s">
        <v>689</v>
      </c>
      <c r="C304" s="6" t="s">
        <v>683</v>
      </c>
      <c r="D304" s="6" t="s">
        <v>684</v>
      </c>
      <c r="E304" s="10" t="n">
        <v>1150</v>
      </c>
      <c r="F304" s="10" t="n">
        <v>48</v>
      </c>
      <c r="G304" s="11" t="n">
        <v>1.055</v>
      </c>
      <c r="H304" s="10" t="n">
        <f aca="false">E304*G304</f>
        <v>1213.25</v>
      </c>
      <c r="I304" s="12" t="n">
        <f aca="false">H304/SUM($H$2:$H$3093)</f>
        <v>0.000108815049762425</v>
      </c>
      <c r="J304" s="12" t="n">
        <f aca="false">F304/SUM($F$2:$F$3093)</f>
        <v>9.09340633317862E-005</v>
      </c>
      <c r="K304" s="10" t="n">
        <f aca="false">ROUND(Parametros!$B$3*((1-Parametros!$B$4)*I304+Parametros!$B$4*J304),0)</f>
        <v>11</v>
      </c>
      <c r="L304" s="13" t="n">
        <f aca="false">K304*Parametros!$B$5/10000</f>
        <v>0.33</v>
      </c>
    </row>
    <row r="305" customFormat="false" ht="15" hidden="false" customHeight="true" outlineLevel="0" collapsed="false">
      <c r="A305" s="6" t="s">
        <v>690</v>
      </c>
      <c r="B305" s="6" t="s">
        <v>691</v>
      </c>
      <c r="C305" s="6" t="s">
        <v>683</v>
      </c>
      <c r="D305" s="6" t="s">
        <v>684</v>
      </c>
      <c r="E305" s="10" t="n">
        <v>6761</v>
      </c>
      <c r="F305" s="10" t="n">
        <v>318</v>
      </c>
      <c r="G305" s="11" t="n">
        <v>1.055</v>
      </c>
      <c r="H305" s="10" t="n">
        <f aca="false">E305*G305</f>
        <v>7132.855</v>
      </c>
      <c r="I305" s="12" t="n">
        <f aca="false">H305/SUM($H$2:$H$3093)</f>
        <v>0.000639737870820654</v>
      </c>
      <c r="J305" s="12" t="n">
        <f aca="false">F305/SUM($F$2:$F$3093)</f>
        <v>0.000602438169573084</v>
      </c>
      <c r="K305" s="10" t="n">
        <f aca="false">ROUND(Parametros!$B$3*((1-Parametros!$B$4)*I305+Parametros!$B$4*J305),0)</f>
        <v>64</v>
      </c>
      <c r="L305" s="13" t="n">
        <f aca="false">K305*Parametros!$B$5/10000</f>
        <v>1.92</v>
      </c>
    </row>
    <row r="306" customFormat="false" ht="15" hidden="false" customHeight="true" outlineLevel="0" collapsed="false">
      <c r="A306" s="6" t="s">
        <v>692</v>
      </c>
      <c r="B306" s="6" t="s">
        <v>693</v>
      </c>
      <c r="C306" s="6" t="s">
        <v>683</v>
      </c>
      <c r="D306" s="6" t="s">
        <v>684</v>
      </c>
      <c r="E306" s="10" t="n">
        <v>852</v>
      </c>
      <c r="F306" s="10" t="n">
        <v>34</v>
      </c>
      <c r="G306" s="11" t="n">
        <v>1.055</v>
      </c>
      <c r="H306" s="10" t="n">
        <f aca="false">E306*G306</f>
        <v>898.86</v>
      </c>
      <c r="I306" s="12" t="n">
        <f aca="false">H306/SUM($H$2:$H$3093)</f>
        <v>8.06177586065963E-005</v>
      </c>
      <c r="J306" s="12" t="n">
        <f aca="false">F306/SUM($F$2:$F$3093)</f>
        <v>6.44116281933486E-005</v>
      </c>
      <c r="K306" s="10" t="n">
        <f aca="false">ROUND(Parametros!$B$3*((1-Parametros!$B$4)*I306+Parametros!$B$4*J306),0)</f>
        <v>8</v>
      </c>
      <c r="L306" s="13" t="n">
        <f aca="false">K306*Parametros!$B$5/10000</f>
        <v>0.24</v>
      </c>
    </row>
    <row r="307" customFormat="false" ht="15" hidden="false" customHeight="true" outlineLevel="0" collapsed="false">
      <c r="A307" s="6" t="s">
        <v>694</v>
      </c>
      <c r="B307" s="6" t="s">
        <v>695</v>
      </c>
      <c r="C307" s="6" t="s">
        <v>683</v>
      </c>
      <c r="D307" s="6" t="s">
        <v>684</v>
      </c>
      <c r="E307" s="10" t="n">
        <v>2344</v>
      </c>
      <c r="F307" s="10" t="n">
        <v>79</v>
      </c>
      <c r="G307" s="11" t="n">
        <v>1.055</v>
      </c>
      <c r="H307" s="10" t="n">
        <f aca="false">E307*G307</f>
        <v>2472.92</v>
      </c>
      <c r="I307" s="12" t="n">
        <f aca="false">H307/SUM($H$2:$H$3093)</f>
        <v>0.000221793457950542</v>
      </c>
      <c r="J307" s="12" t="n">
        <f aca="false">F307/SUM($F$2:$F$3093)</f>
        <v>0.000149662312566898</v>
      </c>
      <c r="K307" s="10" t="n">
        <f aca="false">ROUND(Parametros!$B$3*((1-Parametros!$B$4)*I307+Parametros!$B$4*J307),0)</f>
        <v>22</v>
      </c>
      <c r="L307" s="13" t="n">
        <f aca="false">K307*Parametros!$B$5/10000</f>
        <v>0.66</v>
      </c>
    </row>
    <row r="308" customFormat="false" ht="15" hidden="false" customHeight="true" outlineLevel="0" collapsed="false">
      <c r="A308" s="6" t="s">
        <v>696</v>
      </c>
      <c r="B308" s="6" t="s">
        <v>697</v>
      </c>
      <c r="C308" s="6" t="s">
        <v>683</v>
      </c>
      <c r="D308" s="6" t="s">
        <v>684</v>
      </c>
      <c r="E308" s="10" t="n">
        <v>1416</v>
      </c>
      <c r="F308" s="10" t="n">
        <v>69</v>
      </c>
      <c r="G308" s="11" t="n">
        <v>1.055</v>
      </c>
      <c r="H308" s="10" t="n">
        <f aca="false">E308*G308</f>
        <v>1493.88</v>
      </c>
      <c r="I308" s="12" t="n">
        <f aca="false">H308/SUM($H$2:$H$3093)</f>
        <v>0.000133984443881385</v>
      </c>
      <c r="J308" s="12" t="n">
        <f aca="false">F308/SUM($F$2:$F$3093)</f>
        <v>0.000130717716039443</v>
      </c>
      <c r="K308" s="10" t="n">
        <f aca="false">ROUND(Parametros!$B$3*((1-Parametros!$B$4)*I308+Parametros!$B$4*J308),0)</f>
        <v>13</v>
      </c>
      <c r="L308" s="13" t="n">
        <f aca="false">K308*Parametros!$B$5/10000</f>
        <v>0.39</v>
      </c>
    </row>
    <row r="309" customFormat="false" ht="15" hidden="false" customHeight="true" outlineLevel="0" collapsed="false">
      <c r="A309" s="6" t="s">
        <v>698</v>
      </c>
      <c r="B309" s="6" t="s">
        <v>699</v>
      </c>
      <c r="C309" s="6" t="s">
        <v>683</v>
      </c>
      <c r="D309" s="6" t="s">
        <v>684</v>
      </c>
      <c r="E309" s="10" t="n">
        <v>5700</v>
      </c>
      <c r="F309" s="10" t="n">
        <v>132</v>
      </c>
      <c r="G309" s="11" t="n">
        <v>1.055</v>
      </c>
      <c r="H309" s="10" t="n">
        <f aca="false">E309*G309</f>
        <v>6013.5</v>
      </c>
      <c r="I309" s="12" t="n">
        <f aca="false">H309/SUM($H$2:$H$3093)</f>
        <v>0.000539344159692017</v>
      </c>
      <c r="J309" s="12" t="n">
        <f aca="false">F309/SUM($F$2:$F$3093)</f>
        <v>0.000250068674162412</v>
      </c>
      <c r="K309" s="10" t="n">
        <f aca="false">ROUND(Parametros!$B$3*((1-Parametros!$B$4)*I309+Parametros!$B$4*J309),0)</f>
        <v>54</v>
      </c>
      <c r="L309" s="13" t="n">
        <f aca="false">K309*Parametros!$B$5/10000</f>
        <v>1.62</v>
      </c>
    </row>
    <row r="310" customFormat="false" ht="15" hidden="false" customHeight="true" outlineLevel="0" collapsed="false">
      <c r="A310" s="6" t="s">
        <v>700</v>
      </c>
      <c r="B310" s="6" t="s">
        <v>701</v>
      </c>
      <c r="C310" s="6" t="s">
        <v>683</v>
      </c>
      <c r="D310" s="6" t="s">
        <v>684</v>
      </c>
      <c r="E310" s="10" t="n">
        <v>1060</v>
      </c>
      <c r="F310" s="10" t="n">
        <v>49</v>
      </c>
      <c r="G310" s="11" t="n">
        <v>1.055</v>
      </c>
      <c r="H310" s="10" t="n">
        <f aca="false">E310*G310</f>
        <v>1118.3</v>
      </c>
      <c r="I310" s="12" t="n">
        <f aca="false">H310/SUM($H$2:$H$3093)</f>
        <v>0.000100299089346235</v>
      </c>
      <c r="J310" s="12" t="n">
        <f aca="false">F310/SUM($F$2:$F$3093)</f>
        <v>9.28285229845317E-005</v>
      </c>
      <c r="K310" s="10" t="n">
        <f aca="false">ROUND(Parametros!$B$3*((1-Parametros!$B$4)*I310+Parametros!$B$4*J310),0)</f>
        <v>10</v>
      </c>
      <c r="L310" s="13" t="n">
        <f aca="false">K310*Parametros!$B$5/10000</f>
        <v>0.3</v>
      </c>
    </row>
    <row r="311" customFormat="false" ht="15" hidden="false" customHeight="true" outlineLevel="0" collapsed="false">
      <c r="A311" s="6" t="s">
        <v>702</v>
      </c>
      <c r="B311" s="6" t="s">
        <v>703</v>
      </c>
      <c r="C311" s="6" t="s">
        <v>683</v>
      </c>
      <c r="D311" s="6" t="s">
        <v>684</v>
      </c>
      <c r="E311" s="10" t="n">
        <v>1256</v>
      </c>
      <c r="F311" s="10" t="n">
        <v>24</v>
      </c>
      <c r="G311" s="11" t="n">
        <v>1.055</v>
      </c>
      <c r="H311" s="10" t="n">
        <f aca="false">E311*G311</f>
        <v>1325.08</v>
      </c>
      <c r="I311" s="12" t="n">
        <f aca="false">H311/SUM($H$2:$H$3093)</f>
        <v>0.000118844958697048</v>
      </c>
      <c r="J311" s="12" t="n">
        <f aca="false">F311/SUM($F$2:$F$3093)</f>
        <v>4.54670316658931E-005</v>
      </c>
      <c r="K311" s="10" t="n">
        <f aca="false">ROUND(Parametros!$B$3*((1-Parametros!$B$4)*I311+Parametros!$B$4*J311),0)</f>
        <v>12</v>
      </c>
      <c r="L311" s="13" t="n">
        <f aca="false">K311*Parametros!$B$5/10000</f>
        <v>0.36</v>
      </c>
    </row>
    <row r="312" customFormat="false" ht="15" hidden="false" customHeight="true" outlineLevel="0" collapsed="false">
      <c r="A312" s="6" t="s">
        <v>704</v>
      </c>
      <c r="B312" s="6" t="s">
        <v>705</v>
      </c>
      <c r="C312" s="6" t="s">
        <v>683</v>
      </c>
      <c r="D312" s="6" t="s">
        <v>684</v>
      </c>
      <c r="E312" s="10" t="n">
        <v>1110</v>
      </c>
      <c r="F312" s="10" t="n">
        <v>30</v>
      </c>
      <c r="G312" s="11" t="n">
        <v>1.055</v>
      </c>
      <c r="H312" s="10" t="n">
        <f aca="false">E312*G312</f>
        <v>1171.05</v>
      </c>
      <c r="I312" s="12" t="n">
        <f aca="false">H312/SUM($H$2:$H$3093)</f>
        <v>0.00010503017846634</v>
      </c>
      <c r="J312" s="12" t="n">
        <f aca="false">F312/SUM($F$2:$F$3093)</f>
        <v>5.68337895823664E-005</v>
      </c>
      <c r="K312" s="10" t="n">
        <f aca="false">ROUND(Parametros!$B$3*((1-Parametros!$B$4)*I312+Parametros!$B$4*J312),0)</f>
        <v>11</v>
      </c>
      <c r="L312" s="13" t="n">
        <f aca="false">K312*Parametros!$B$5/10000</f>
        <v>0.33</v>
      </c>
    </row>
    <row r="313" customFormat="false" ht="15" hidden="false" customHeight="true" outlineLevel="0" collapsed="false">
      <c r="A313" s="6" t="s">
        <v>706</v>
      </c>
      <c r="B313" s="6" t="s">
        <v>707</v>
      </c>
      <c r="C313" s="6" t="s">
        <v>683</v>
      </c>
      <c r="D313" s="6" t="s">
        <v>684</v>
      </c>
      <c r="E313" s="10" t="n">
        <v>13974</v>
      </c>
      <c r="F313" s="10" t="n">
        <v>657</v>
      </c>
      <c r="G313" s="11" t="n">
        <v>1.055</v>
      </c>
      <c r="H313" s="10" t="n">
        <f aca="false">E313*G313</f>
        <v>14742.57</v>
      </c>
      <c r="I313" s="12" t="n">
        <f aca="false">H313/SUM($H$2:$H$3093)</f>
        <v>0.00132224478728706</v>
      </c>
      <c r="J313" s="12" t="n">
        <f aca="false">F313/SUM($F$2:$F$3093)</f>
        <v>0.00124465999185382</v>
      </c>
      <c r="K313" s="10" t="n">
        <f aca="false">ROUND(Parametros!$B$3*((1-Parametros!$B$4)*I313+Parametros!$B$4*J313),0)</f>
        <v>132</v>
      </c>
      <c r="L313" s="13" t="n">
        <f aca="false">K313*Parametros!$B$5/10000</f>
        <v>3.96</v>
      </c>
    </row>
    <row r="314" customFormat="false" ht="15" hidden="false" customHeight="true" outlineLevel="0" collapsed="false">
      <c r="A314" s="6" t="s">
        <v>708</v>
      </c>
      <c r="B314" s="6" t="s">
        <v>709</v>
      </c>
      <c r="C314" s="6" t="s">
        <v>683</v>
      </c>
      <c r="D314" s="6" t="s">
        <v>684</v>
      </c>
      <c r="E314" s="10" t="n">
        <v>32876</v>
      </c>
      <c r="F314" s="10" t="n">
        <v>1879</v>
      </c>
      <c r="G314" s="11" t="n">
        <v>1.055</v>
      </c>
      <c r="H314" s="10" t="n">
        <f aca="false">E314*G314</f>
        <v>34684.18</v>
      </c>
      <c r="I314" s="12" t="n">
        <f aca="false">H314/SUM($H$2:$H$3093)</f>
        <v>0.00311078571825171</v>
      </c>
      <c r="J314" s="12" t="n">
        <f aca="false">F314/SUM($F$2:$F$3093)</f>
        <v>0.00355968968750888</v>
      </c>
      <c r="K314" s="10" t="n">
        <f aca="false">ROUND(Parametros!$B$3*((1-Parametros!$B$4)*I314+Parametros!$B$4*J314),0)</f>
        <v>311</v>
      </c>
      <c r="L314" s="13" t="n">
        <f aca="false">K314*Parametros!$B$5/10000</f>
        <v>9.33</v>
      </c>
    </row>
    <row r="315" customFormat="false" ht="15" hidden="false" customHeight="true" outlineLevel="0" collapsed="false">
      <c r="A315" s="6" t="s">
        <v>710</v>
      </c>
      <c r="B315" s="6" t="s">
        <v>711</v>
      </c>
      <c r="C315" s="6" t="s">
        <v>683</v>
      </c>
      <c r="D315" s="6" t="s">
        <v>684</v>
      </c>
      <c r="E315" s="10" t="n">
        <v>1741</v>
      </c>
      <c r="F315" s="10" t="n">
        <v>76</v>
      </c>
      <c r="G315" s="11" t="n">
        <v>1.055</v>
      </c>
      <c r="H315" s="10" t="n">
        <f aca="false">E315*G315</f>
        <v>1836.755</v>
      </c>
      <c r="I315" s="12" t="n">
        <f aca="false">H315/SUM($H$2:$H$3093)</f>
        <v>0.000164736523162071</v>
      </c>
      <c r="J315" s="12" t="n">
        <f aca="false">F315/SUM($F$2:$F$3093)</f>
        <v>0.000143978933608661</v>
      </c>
      <c r="K315" s="10" t="n">
        <f aca="false">ROUND(Parametros!$B$3*((1-Parametros!$B$4)*I315+Parametros!$B$4*J315),0)</f>
        <v>16</v>
      </c>
      <c r="L315" s="13" t="n">
        <f aca="false">K315*Parametros!$B$5/10000</f>
        <v>0.48</v>
      </c>
    </row>
    <row r="316" customFormat="false" ht="15" hidden="false" customHeight="true" outlineLevel="0" collapsed="false">
      <c r="A316" s="6" t="s">
        <v>712</v>
      </c>
      <c r="B316" s="6" t="s">
        <v>713</v>
      </c>
      <c r="C316" s="6" t="s">
        <v>683</v>
      </c>
      <c r="D316" s="6" t="s">
        <v>684</v>
      </c>
      <c r="E316" s="10" t="n">
        <v>1267</v>
      </c>
      <c r="F316" s="10" t="n">
        <v>43</v>
      </c>
      <c r="G316" s="11" t="n">
        <v>1.055</v>
      </c>
      <c r="H316" s="10" t="n">
        <f aca="false">E316*G316</f>
        <v>1336.685</v>
      </c>
      <c r="I316" s="12" t="n">
        <f aca="false">H316/SUM($H$2:$H$3093)</f>
        <v>0.000119885798303471</v>
      </c>
      <c r="J316" s="12" t="n">
        <f aca="false">F316/SUM($F$2:$F$3093)</f>
        <v>8.14617650680585E-005</v>
      </c>
      <c r="K316" s="10" t="n">
        <f aca="false">ROUND(Parametros!$B$3*((1-Parametros!$B$4)*I316+Parametros!$B$4*J316),0)</f>
        <v>12</v>
      </c>
      <c r="L316" s="13" t="n">
        <f aca="false">K316*Parametros!$B$5/10000</f>
        <v>0.36</v>
      </c>
    </row>
    <row r="317" customFormat="false" ht="15" hidden="false" customHeight="true" outlineLevel="0" collapsed="false">
      <c r="A317" s="6" t="s">
        <v>714</v>
      </c>
      <c r="B317" s="6" t="s">
        <v>715</v>
      </c>
      <c r="C317" s="6" t="s">
        <v>683</v>
      </c>
      <c r="D317" s="6" t="s">
        <v>684</v>
      </c>
      <c r="E317" s="10" t="n">
        <v>1267</v>
      </c>
      <c r="F317" s="10" t="n">
        <v>41</v>
      </c>
      <c r="G317" s="11" t="n">
        <v>1.055</v>
      </c>
      <c r="H317" s="10" t="n">
        <f aca="false">E317*G317</f>
        <v>1336.685</v>
      </c>
      <c r="I317" s="12" t="n">
        <f aca="false">H317/SUM($H$2:$H$3093)</f>
        <v>0.000119885798303471</v>
      </c>
      <c r="J317" s="12" t="n">
        <f aca="false">F317/SUM($F$2:$F$3093)</f>
        <v>7.76728457625674E-005</v>
      </c>
      <c r="K317" s="10" t="n">
        <f aca="false">ROUND(Parametros!$B$3*((1-Parametros!$B$4)*I317+Parametros!$B$4*J317),0)</f>
        <v>12</v>
      </c>
      <c r="L317" s="13" t="n">
        <f aca="false">K317*Parametros!$B$5/10000</f>
        <v>0.36</v>
      </c>
    </row>
    <row r="318" customFormat="false" ht="15" hidden="false" customHeight="true" outlineLevel="0" collapsed="false">
      <c r="A318" s="6" t="s">
        <v>716</v>
      </c>
      <c r="B318" s="6" t="s">
        <v>717</v>
      </c>
      <c r="C318" s="6" t="s">
        <v>683</v>
      </c>
      <c r="D318" s="6" t="s">
        <v>684</v>
      </c>
      <c r="E318" s="10" t="n">
        <v>1081</v>
      </c>
      <c r="F318" s="10" t="n">
        <v>35</v>
      </c>
      <c r="G318" s="11" t="n">
        <v>1.055</v>
      </c>
      <c r="H318" s="10" t="n">
        <f aca="false">E318*G318</f>
        <v>1140.455</v>
      </c>
      <c r="I318" s="12" t="n">
        <f aca="false">H318/SUM($H$2:$H$3093)</f>
        <v>0.000102286146776679</v>
      </c>
      <c r="J318" s="12" t="n">
        <f aca="false">F318/SUM($F$2:$F$3093)</f>
        <v>6.63060878460941E-005</v>
      </c>
      <c r="K318" s="10" t="n">
        <f aca="false">ROUND(Parametros!$B$3*((1-Parametros!$B$4)*I318+Parametros!$B$4*J318),0)</f>
        <v>10</v>
      </c>
      <c r="L318" s="13" t="n">
        <f aca="false">K318*Parametros!$B$5/10000</f>
        <v>0.3</v>
      </c>
    </row>
    <row r="319" customFormat="false" ht="15" hidden="false" customHeight="true" outlineLevel="0" collapsed="false">
      <c r="A319" s="6" t="s">
        <v>718</v>
      </c>
      <c r="B319" s="6" t="s">
        <v>719</v>
      </c>
      <c r="C319" s="6" t="s">
        <v>683</v>
      </c>
      <c r="D319" s="6" t="s">
        <v>684</v>
      </c>
      <c r="E319" s="10" t="n">
        <v>1406</v>
      </c>
      <c r="F319" s="10" t="n">
        <v>55</v>
      </c>
      <c r="G319" s="11" t="n">
        <v>1.055</v>
      </c>
      <c r="H319" s="10" t="n">
        <f aca="false">E319*G319</f>
        <v>1483.33</v>
      </c>
      <c r="I319" s="12" t="n">
        <f aca="false">H319/SUM($H$2:$H$3093)</f>
        <v>0.000133038226057364</v>
      </c>
      <c r="J319" s="12" t="n">
        <f aca="false">F319/SUM($F$2:$F$3093)</f>
        <v>0.000104195280901005</v>
      </c>
      <c r="K319" s="10" t="n">
        <f aca="false">ROUND(Parametros!$B$3*((1-Parametros!$B$4)*I319+Parametros!$B$4*J319),0)</f>
        <v>13</v>
      </c>
      <c r="L319" s="13" t="n">
        <f aca="false">K319*Parametros!$B$5/10000</f>
        <v>0.39</v>
      </c>
    </row>
    <row r="320" customFormat="false" ht="15" hidden="false" customHeight="true" outlineLevel="0" collapsed="false">
      <c r="A320" s="6" t="s">
        <v>720</v>
      </c>
      <c r="B320" s="6" t="s">
        <v>721</v>
      </c>
      <c r="C320" s="6" t="s">
        <v>683</v>
      </c>
      <c r="D320" s="6" t="s">
        <v>684</v>
      </c>
      <c r="E320" s="10" t="n">
        <v>15087</v>
      </c>
      <c r="F320" s="10" t="n">
        <v>827</v>
      </c>
      <c r="G320" s="11" t="n">
        <v>1.055</v>
      </c>
      <c r="H320" s="10" t="n">
        <f aca="false">E320*G320</f>
        <v>15916.785</v>
      </c>
      <c r="I320" s="12" t="n">
        <f aca="false">H320/SUM($H$2:$H$3093)</f>
        <v>0.00142755883110061</v>
      </c>
      <c r="J320" s="12" t="n">
        <f aca="false">F320/SUM($F$2:$F$3093)</f>
        <v>0.00156671813282057</v>
      </c>
      <c r="K320" s="10" t="n">
        <f aca="false">ROUND(Parametros!$B$3*((1-Parametros!$B$4)*I320+Parametros!$B$4*J320),0)</f>
        <v>143</v>
      </c>
      <c r="L320" s="13" t="n">
        <f aca="false">K320*Parametros!$B$5/10000</f>
        <v>4.29</v>
      </c>
    </row>
    <row r="321" customFormat="false" ht="15" hidden="false" customHeight="true" outlineLevel="0" collapsed="false">
      <c r="A321" s="6" t="s">
        <v>722</v>
      </c>
      <c r="B321" s="6" t="s">
        <v>723</v>
      </c>
      <c r="C321" s="6" t="s">
        <v>683</v>
      </c>
      <c r="D321" s="6" t="s">
        <v>684</v>
      </c>
      <c r="E321" s="10" t="n">
        <v>14791</v>
      </c>
      <c r="F321" s="10" t="n">
        <v>731</v>
      </c>
      <c r="G321" s="11" t="n">
        <v>1.055</v>
      </c>
      <c r="H321" s="10" t="n">
        <f aca="false">E321*G321</f>
        <v>15604.505</v>
      </c>
      <c r="I321" s="12" t="n">
        <f aca="false">H321/SUM($H$2:$H$3093)</f>
        <v>0.00139955078350958</v>
      </c>
      <c r="J321" s="12" t="n">
        <f aca="false">F321/SUM($F$2:$F$3093)</f>
        <v>0.00138485000615699</v>
      </c>
      <c r="K321" s="10" t="n">
        <f aca="false">ROUND(Parametros!$B$3*((1-Parametros!$B$4)*I321+Parametros!$B$4*J321),0)</f>
        <v>140</v>
      </c>
      <c r="L321" s="13" t="n">
        <f aca="false">K321*Parametros!$B$5/10000</f>
        <v>4.2</v>
      </c>
    </row>
    <row r="322" customFormat="false" ht="15" hidden="false" customHeight="true" outlineLevel="0" collapsed="false">
      <c r="A322" s="6" t="s">
        <v>724</v>
      </c>
      <c r="B322" s="6" t="s">
        <v>725</v>
      </c>
      <c r="C322" s="6" t="s">
        <v>683</v>
      </c>
      <c r="D322" s="6" t="s">
        <v>684</v>
      </c>
      <c r="E322" s="10" t="n">
        <v>2082</v>
      </c>
      <c r="F322" s="10" t="n">
        <v>63</v>
      </c>
      <c r="G322" s="11" t="n">
        <v>1.055</v>
      </c>
      <c r="H322" s="10" t="n">
        <f aca="false">E322*G322</f>
        <v>2196.51</v>
      </c>
      <c r="I322" s="12" t="n">
        <f aca="false">H322/SUM($H$2:$H$3093)</f>
        <v>0.000197002550961189</v>
      </c>
      <c r="J322" s="12" t="n">
        <f aca="false">F322/SUM($F$2:$F$3093)</f>
        <v>0.000119350958122969</v>
      </c>
      <c r="K322" s="10" t="n">
        <f aca="false">ROUND(Parametros!$B$3*((1-Parametros!$B$4)*I322+Parametros!$B$4*J322),0)</f>
        <v>20</v>
      </c>
      <c r="L322" s="13" t="n">
        <f aca="false">K322*Parametros!$B$5/10000</f>
        <v>0.6</v>
      </c>
    </row>
    <row r="323" customFormat="false" ht="15" hidden="false" customHeight="true" outlineLevel="0" collapsed="false">
      <c r="A323" s="6" t="s">
        <v>726</v>
      </c>
      <c r="B323" s="6" t="s">
        <v>727</v>
      </c>
      <c r="C323" s="6" t="s">
        <v>683</v>
      </c>
      <c r="D323" s="6" t="s">
        <v>684</v>
      </c>
      <c r="E323" s="10" t="n">
        <v>6742</v>
      </c>
      <c r="F323" s="10" t="n">
        <v>239</v>
      </c>
      <c r="G323" s="11" t="n">
        <v>1.055</v>
      </c>
      <c r="H323" s="10" t="n">
        <f aca="false">E323*G323</f>
        <v>7112.81</v>
      </c>
      <c r="I323" s="12" t="n">
        <f aca="false">H323/SUM($H$2:$H$3093)</f>
        <v>0.000637940056955014</v>
      </c>
      <c r="J323" s="12" t="n">
        <f aca="false">F323/SUM($F$2:$F$3093)</f>
        <v>0.000452775857006185</v>
      </c>
      <c r="K323" s="10" t="n">
        <f aca="false">ROUND(Parametros!$B$3*((1-Parametros!$B$4)*I323+Parametros!$B$4*J323),0)</f>
        <v>64</v>
      </c>
      <c r="L323" s="13" t="n">
        <f aca="false">K323*Parametros!$B$5/10000</f>
        <v>1.92</v>
      </c>
    </row>
    <row r="324" customFormat="false" ht="15" hidden="false" customHeight="true" outlineLevel="0" collapsed="false">
      <c r="A324" s="6" t="s">
        <v>728</v>
      </c>
      <c r="B324" s="6" t="s">
        <v>729</v>
      </c>
      <c r="C324" s="6" t="s">
        <v>683</v>
      </c>
      <c r="D324" s="6" t="s">
        <v>684</v>
      </c>
      <c r="E324" s="10" t="n">
        <v>1231</v>
      </c>
      <c r="F324" s="10" t="n">
        <v>47</v>
      </c>
      <c r="G324" s="11" t="n">
        <v>1.055</v>
      </c>
      <c r="H324" s="10" t="n">
        <f aca="false">E324*G324</f>
        <v>1298.705</v>
      </c>
      <c r="I324" s="12" t="n">
        <f aca="false">H324/SUM($H$2:$H$3093)</f>
        <v>0.000116479414136995</v>
      </c>
      <c r="J324" s="12" t="n">
        <f aca="false">F324/SUM($F$2:$F$3093)</f>
        <v>8.90396036790407E-005</v>
      </c>
      <c r="K324" s="10" t="n">
        <f aca="false">ROUND(Parametros!$B$3*((1-Parametros!$B$4)*I324+Parametros!$B$4*J324),0)</f>
        <v>12</v>
      </c>
      <c r="L324" s="13" t="n">
        <f aca="false">K324*Parametros!$B$5/10000</f>
        <v>0.36</v>
      </c>
    </row>
    <row r="325" customFormat="false" ht="15" hidden="false" customHeight="true" outlineLevel="0" collapsed="false">
      <c r="A325" s="6" t="s">
        <v>730</v>
      </c>
      <c r="B325" s="6" t="s">
        <v>731</v>
      </c>
      <c r="C325" s="6" t="s">
        <v>683</v>
      </c>
      <c r="D325" s="6" t="s">
        <v>684</v>
      </c>
      <c r="E325" s="10" t="n">
        <v>1823</v>
      </c>
      <c r="F325" s="10" t="n">
        <v>70</v>
      </c>
      <c r="G325" s="11" t="n">
        <v>1.055</v>
      </c>
      <c r="H325" s="10" t="n">
        <f aca="false">E325*G325</f>
        <v>1923.265</v>
      </c>
      <c r="I325" s="12" t="n">
        <f aca="false">H325/SUM($H$2:$H$3093)</f>
        <v>0.000172495509319043</v>
      </c>
      <c r="J325" s="12" t="n">
        <f aca="false">F325/SUM($F$2:$F$3093)</f>
        <v>0.000132612175692188</v>
      </c>
      <c r="K325" s="10" t="n">
        <f aca="false">ROUND(Parametros!$B$3*((1-Parametros!$B$4)*I325+Parametros!$B$4*J325),0)</f>
        <v>17</v>
      </c>
      <c r="L325" s="13" t="n">
        <f aca="false">K325*Parametros!$B$5/10000</f>
        <v>0.51</v>
      </c>
    </row>
    <row r="326" customFormat="false" ht="15" hidden="false" customHeight="true" outlineLevel="0" collapsed="false">
      <c r="A326" s="6" t="s">
        <v>732</v>
      </c>
      <c r="B326" s="6" t="s">
        <v>733</v>
      </c>
      <c r="C326" s="6" t="s">
        <v>683</v>
      </c>
      <c r="D326" s="6" t="s">
        <v>684</v>
      </c>
      <c r="E326" s="10" t="n">
        <v>4066</v>
      </c>
      <c r="F326" s="10" t="n">
        <v>122</v>
      </c>
      <c r="G326" s="11" t="n">
        <v>1.055</v>
      </c>
      <c r="H326" s="10" t="n">
        <f aca="false">E326*G326</f>
        <v>4289.63</v>
      </c>
      <c r="I326" s="12" t="n">
        <f aca="false">H326/SUM($H$2:$H$3093)</f>
        <v>0.000384732167246972</v>
      </c>
      <c r="J326" s="12" t="n">
        <f aca="false">F326/SUM($F$2:$F$3093)</f>
        <v>0.000231124077634957</v>
      </c>
      <c r="K326" s="10" t="n">
        <f aca="false">ROUND(Parametros!$B$3*((1-Parametros!$B$4)*I326+Parametros!$B$4*J326),0)</f>
        <v>38</v>
      </c>
      <c r="L326" s="13" t="n">
        <f aca="false">K326*Parametros!$B$5/10000</f>
        <v>1.14</v>
      </c>
    </row>
    <row r="327" customFormat="false" ht="15" hidden="false" customHeight="true" outlineLevel="0" collapsed="false">
      <c r="A327" s="6" t="s">
        <v>734</v>
      </c>
      <c r="B327" s="6" t="s">
        <v>735</v>
      </c>
      <c r="C327" s="6" t="s">
        <v>683</v>
      </c>
      <c r="D327" s="6" t="s">
        <v>684</v>
      </c>
      <c r="E327" s="10" t="n">
        <v>9976</v>
      </c>
      <c r="F327" s="10" t="n">
        <v>415</v>
      </c>
      <c r="G327" s="11" t="n">
        <v>1.055</v>
      </c>
      <c r="H327" s="10" t="n">
        <f aca="false">E327*G327</f>
        <v>10524.68</v>
      </c>
      <c r="I327" s="12" t="n">
        <f aca="false">H327/SUM($H$2:$H$3093)</f>
        <v>0.000943946901243432</v>
      </c>
      <c r="J327" s="12" t="n">
        <f aca="false">F327/SUM($F$2:$F$3093)</f>
        <v>0.000786200755889401</v>
      </c>
      <c r="K327" s="10" t="n">
        <f aca="false">ROUND(Parametros!$B$3*((1-Parametros!$B$4)*I327+Parametros!$B$4*J327),0)</f>
        <v>94</v>
      </c>
      <c r="L327" s="13" t="n">
        <f aca="false">K327*Parametros!$B$5/10000</f>
        <v>2.82</v>
      </c>
    </row>
    <row r="328" customFormat="false" ht="15" hidden="false" customHeight="true" outlineLevel="0" collapsed="false">
      <c r="A328" s="6" t="s">
        <v>736</v>
      </c>
      <c r="B328" s="6" t="s">
        <v>737</v>
      </c>
      <c r="C328" s="6" t="s">
        <v>683</v>
      </c>
      <c r="D328" s="6" t="s">
        <v>684</v>
      </c>
      <c r="E328" s="10" t="n">
        <v>1072</v>
      </c>
      <c r="F328" s="10" t="n">
        <v>46</v>
      </c>
      <c r="G328" s="11" t="n">
        <v>1.055</v>
      </c>
      <c r="H328" s="10" t="n">
        <f aca="false">E328*G328</f>
        <v>1130.96</v>
      </c>
      <c r="I328" s="12" t="n">
        <f aca="false">H328/SUM($H$2:$H$3093)</f>
        <v>0.00010143455073506</v>
      </c>
      <c r="J328" s="12" t="n">
        <f aca="false">F328/SUM($F$2:$F$3093)</f>
        <v>8.71451440262951E-005</v>
      </c>
      <c r="K328" s="10" t="n">
        <f aca="false">ROUND(Parametros!$B$3*((1-Parametros!$B$4)*I328+Parametros!$B$4*J328),0)</f>
        <v>10</v>
      </c>
      <c r="L328" s="13" t="n">
        <f aca="false">K328*Parametros!$B$5/10000</f>
        <v>0.3</v>
      </c>
    </row>
    <row r="329" customFormat="false" ht="15" hidden="false" customHeight="true" outlineLevel="0" collapsed="false">
      <c r="A329" s="6" t="s">
        <v>738</v>
      </c>
      <c r="B329" s="6" t="s">
        <v>739</v>
      </c>
      <c r="C329" s="6" t="s">
        <v>683</v>
      </c>
      <c r="D329" s="6" t="s">
        <v>684</v>
      </c>
      <c r="E329" s="10" t="n">
        <v>7265</v>
      </c>
      <c r="F329" s="10" t="n">
        <v>295</v>
      </c>
      <c r="G329" s="11" t="n">
        <v>1.055</v>
      </c>
      <c r="H329" s="10" t="n">
        <f aca="false">E329*G329</f>
        <v>7664.575</v>
      </c>
      <c r="I329" s="12" t="n">
        <f aca="false">H329/SUM($H$2:$H$3093)</f>
        <v>0.000687427249151317</v>
      </c>
      <c r="J329" s="12" t="n">
        <f aca="false">F329/SUM($F$2:$F$3093)</f>
        <v>0.000558865597559936</v>
      </c>
      <c r="K329" s="10" t="n">
        <f aca="false">ROUND(Parametros!$B$3*((1-Parametros!$B$4)*I329+Parametros!$B$4*J329),0)</f>
        <v>69</v>
      </c>
      <c r="L329" s="13" t="n">
        <f aca="false">K329*Parametros!$B$5/10000</f>
        <v>2.07</v>
      </c>
    </row>
    <row r="330" customFormat="false" ht="15" hidden="false" customHeight="true" outlineLevel="0" collapsed="false">
      <c r="A330" s="6" t="s">
        <v>740</v>
      </c>
      <c r="B330" s="6" t="s">
        <v>741</v>
      </c>
      <c r="C330" s="6" t="s">
        <v>683</v>
      </c>
      <c r="D330" s="6" t="s">
        <v>684</v>
      </c>
      <c r="E330" s="10" t="n">
        <v>5258</v>
      </c>
      <c r="F330" s="10" t="n">
        <v>159</v>
      </c>
      <c r="G330" s="11" t="n">
        <v>1.055</v>
      </c>
      <c r="H330" s="10" t="n">
        <f aca="false">E330*G330</f>
        <v>5547.19</v>
      </c>
      <c r="I330" s="12" t="n">
        <f aca="false">H330/SUM($H$2:$H$3093)</f>
        <v>0.000497521331870285</v>
      </c>
      <c r="J330" s="12" t="n">
        <f aca="false">F330/SUM($F$2:$F$3093)</f>
        <v>0.000301219084786542</v>
      </c>
      <c r="K330" s="10" t="n">
        <f aca="false">ROUND(Parametros!$B$3*((1-Parametros!$B$4)*I330+Parametros!$B$4*J330),0)</f>
        <v>50</v>
      </c>
      <c r="L330" s="13" t="n">
        <f aca="false">K330*Parametros!$B$5/10000</f>
        <v>1.5</v>
      </c>
    </row>
    <row r="331" customFormat="false" ht="15" hidden="false" customHeight="true" outlineLevel="0" collapsed="false">
      <c r="A331" s="6" t="s">
        <v>742</v>
      </c>
      <c r="B331" s="6" t="s">
        <v>743</v>
      </c>
      <c r="C331" s="6" t="s">
        <v>683</v>
      </c>
      <c r="D331" s="6" t="s">
        <v>684</v>
      </c>
      <c r="E331" s="10" t="n">
        <v>3845</v>
      </c>
      <c r="F331" s="10" t="n">
        <v>84</v>
      </c>
      <c r="G331" s="11" t="n">
        <v>1.055</v>
      </c>
      <c r="H331" s="10" t="n">
        <f aca="false">E331*G331</f>
        <v>4056.475</v>
      </c>
      <c r="I331" s="12" t="n">
        <f aca="false">H331/SUM($H$2:$H$3093)</f>
        <v>0.000363820753336106</v>
      </c>
      <c r="J331" s="12" t="n">
        <f aca="false">F331/SUM($F$2:$F$3093)</f>
        <v>0.000159134610830626</v>
      </c>
      <c r="K331" s="10" t="n">
        <f aca="false">ROUND(Parametros!$B$3*((1-Parametros!$B$4)*I331+Parametros!$B$4*J331),0)</f>
        <v>36</v>
      </c>
      <c r="L331" s="13" t="n">
        <f aca="false">K331*Parametros!$B$5/10000</f>
        <v>1.08</v>
      </c>
    </row>
    <row r="332" customFormat="false" ht="15" hidden="false" customHeight="true" outlineLevel="0" collapsed="false">
      <c r="A332" s="6" t="s">
        <v>744</v>
      </c>
      <c r="B332" s="6" t="s">
        <v>745</v>
      </c>
      <c r="C332" s="6" t="s">
        <v>683</v>
      </c>
      <c r="D332" s="6" t="s">
        <v>684</v>
      </c>
      <c r="E332" s="10" t="n">
        <v>1364</v>
      </c>
      <c r="F332" s="10" t="n">
        <v>61</v>
      </c>
      <c r="G332" s="11" t="n">
        <v>1.055</v>
      </c>
      <c r="H332" s="10" t="n">
        <f aca="false">E332*G332</f>
        <v>1439.02</v>
      </c>
      <c r="I332" s="12" t="n">
        <f aca="false">H332/SUM($H$2:$H$3093)</f>
        <v>0.000129064111196476</v>
      </c>
      <c r="J332" s="12" t="n">
        <f aca="false">F332/SUM($F$2:$F$3093)</f>
        <v>0.000115562038817478</v>
      </c>
      <c r="K332" s="10" t="n">
        <f aca="false">ROUND(Parametros!$B$3*((1-Parametros!$B$4)*I332+Parametros!$B$4*J332),0)</f>
        <v>13</v>
      </c>
      <c r="L332" s="13" t="n">
        <f aca="false">K332*Parametros!$B$5/10000</f>
        <v>0.39</v>
      </c>
    </row>
    <row r="333" customFormat="false" ht="15" hidden="false" customHeight="true" outlineLevel="0" collapsed="false">
      <c r="A333" s="6" t="s">
        <v>746</v>
      </c>
      <c r="B333" s="6" t="s">
        <v>747</v>
      </c>
      <c r="C333" s="6" t="s">
        <v>683</v>
      </c>
      <c r="D333" s="6" t="s">
        <v>684</v>
      </c>
      <c r="E333" s="10" t="n">
        <v>15015</v>
      </c>
      <c r="F333" s="10" t="n">
        <v>480</v>
      </c>
      <c r="G333" s="11" t="n">
        <v>1.055</v>
      </c>
      <c r="H333" s="10" t="n">
        <f aca="false">E333*G333</f>
        <v>15840.825</v>
      </c>
      <c r="I333" s="12" t="n">
        <f aca="false">H333/SUM($H$2:$H$3093)</f>
        <v>0.00142074606276766</v>
      </c>
      <c r="J333" s="12" t="n">
        <f aca="false">F333/SUM($F$2:$F$3093)</f>
        <v>0.000909340633317862</v>
      </c>
      <c r="K333" s="10" t="n">
        <f aca="false">ROUND(Parametros!$B$3*((1-Parametros!$B$4)*I333+Parametros!$B$4*J333),0)</f>
        <v>142</v>
      </c>
      <c r="L333" s="13" t="n">
        <f aca="false">K333*Parametros!$B$5/10000</f>
        <v>4.26</v>
      </c>
    </row>
    <row r="334" customFormat="false" ht="15" hidden="false" customHeight="true" outlineLevel="0" collapsed="false">
      <c r="A334" s="6" t="s">
        <v>748</v>
      </c>
      <c r="B334" s="6" t="s">
        <v>749</v>
      </c>
      <c r="C334" s="6" t="s">
        <v>683</v>
      </c>
      <c r="D334" s="6" t="s">
        <v>684</v>
      </c>
      <c r="E334" s="10" t="n">
        <v>5946</v>
      </c>
      <c r="F334" s="10" t="n">
        <v>197</v>
      </c>
      <c r="G334" s="11" t="n">
        <v>1.055</v>
      </c>
      <c r="H334" s="10" t="n">
        <f aca="false">E334*G334</f>
        <v>6273.03</v>
      </c>
      <c r="I334" s="12" t="n">
        <f aca="false">H334/SUM($H$2:$H$3093)</f>
        <v>0.000562621118162936</v>
      </c>
      <c r="J334" s="12" t="n">
        <f aca="false">F334/SUM($F$2:$F$3093)</f>
        <v>0.000373208551590873</v>
      </c>
      <c r="K334" s="10" t="n">
        <f aca="false">ROUND(Parametros!$B$3*((1-Parametros!$B$4)*I334+Parametros!$B$4*J334),0)</f>
        <v>56</v>
      </c>
      <c r="L334" s="13" t="n">
        <f aca="false">K334*Parametros!$B$5/10000</f>
        <v>1.68</v>
      </c>
    </row>
    <row r="335" customFormat="false" ht="15" hidden="false" customHeight="true" outlineLevel="0" collapsed="false">
      <c r="A335" s="6" t="s">
        <v>750</v>
      </c>
      <c r="B335" s="6" t="s">
        <v>751</v>
      </c>
      <c r="C335" s="6" t="s">
        <v>683</v>
      </c>
      <c r="D335" s="6" t="s">
        <v>684</v>
      </c>
      <c r="E335" s="10" t="n">
        <v>13682</v>
      </c>
      <c r="F335" s="10" t="n">
        <v>529</v>
      </c>
      <c r="G335" s="11" t="n">
        <v>1.055</v>
      </c>
      <c r="H335" s="10" t="n">
        <f aca="false">E335*G335</f>
        <v>14434.51</v>
      </c>
      <c r="I335" s="12" t="n">
        <f aca="false">H335/SUM($H$2:$H$3093)</f>
        <v>0.00129461522682565</v>
      </c>
      <c r="J335" s="12" t="n">
        <f aca="false">F335/SUM($F$2:$F$3093)</f>
        <v>0.00100216915630239</v>
      </c>
      <c r="K335" s="10" t="n">
        <f aca="false">ROUND(Parametros!$B$3*((1-Parametros!$B$4)*I335+Parametros!$B$4*J335),0)</f>
        <v>129</v>
      </c>
      <c r="L335" s="13" t="n">
        <f aca="false">K335*Parametros!$B$5/10000</f>
        <v>3.87</v>
      </c>
    </row>
    <row r="336" customFormat="false" ht="15" hidden="false" customHeight="true" outlineLevel="0" collapsed="false">
      <c r="A336" s="6" t="s">
        <v>752</v>
      </c>
      <c r="B336" s="6" t="s">
        <v>753</v>
      </c>
      <c r="C336" s="6" t="s">
        <v>683</v>
      </c>
      <c r="D336" s="6" t="s">
        <v>684</v>
      </c>
      <c r="E336" s="10" t="n">
        <v>909</v>
      </c>
      <c r="F336" s="10" t="n">
        <v>27</v>
      </c>
      <c r="G336" s="11" t="n">
        <v>1.055</v>
      </c>
      <c r="H336" s="10" t="n">
        <f aca="false">E336*G336</f>
        <v>958.995</v>
      </c>
      <c r="I336" s="12" t="n">
        <f aca="false">H336/SUM($H$2:$H$3093)</f>
        <v>8.60112002035164E-005</v>
      </c>
      <c r="J336" s="12" t="n">
        <f aca="false">F336/SUM($F$2:$F$3093)</f>
        <v>5.11504106241297E-005</v>
      </c>
      <c r="K336" s="10" t="n">
        <f aca="false">ROUND(Parametros!$B$3*((1-Parametros!$B$4)*I336+Parametros!$B$4*J336),0)</f>
        <v>9</v>
      </c>
      <c r="L336" s="13" t="n">
        <f aca="false">K336*Parametros!$B$5/10000</f>
        <v>0.27</v>
      </c>
    </row>
    <row r="337" customFormat="false" ht="15" hidden="false" customHeight="true" outlineLevel="0" collapsed="false">
      <c r="A337" s="6" t="s">
        <v>754</v>
      </c>
      <c r="B337" s="6" t="s">
        <v>755</v>
      </c>
      <c r="C337" s="6" t="s">
        <v>683</v>
      </c>
      <c r="D337" s="6" t="s">
        <v>684</v>
      </c>
      <c r="E337" s="10" t="n">
        <v>1552</v>
      </c>
      <c r="F337" s="10" t="n">
        <v>57</v>
      </c>
      <c r="G337" s="11" t="n">
        <v>1.055</v>
      </c>
      <c r="H337" s="10" t="n">
        <f aca="false">E337*G337</f>
        <v>1637.36</v>
      </c>
      <c r="I337" s="12" t="n">
        <f aca="false">H337/SUM($H$2:$H$3093)</f>
        <v>0.000146853006288072</v>
      </c>
      <c r="J337" s="12" t="n">
        <f aca="false">F337/SUM($F$2:$F$3093)</f>
        <v>0.000107984200206496</v>
      </c>
      <c r="K337" s="10" t="n">
        <f aca="false">ROUND(Parametros!$B$3*((1-Parametros!$B$4)*I337+Parametros!$B$4*J337),0)</f>
        <v>15</v>
      </c>
      <c r="L337" s="13" t="n">
        <f aca="false">K337*Parametros!$B$5/10000</f>
        <v>0.45</v>
      </c>
    </row>
    <row r="338" customFormat="false" ht="15" hidden="false" customHeight="true" outlineLevel="0" collapsed="false">
      <c r="A338" s="6" t="s">
        <v>756</v>
      </c>
      <c r="B338" s="6" t="s">
        <v>757</v>
      </c>
      <c r="C338" s="6" t="s">
        <v>758</v>
      </c>
      <c r="D338" s="6" t="s">
        <v>759</v>
      </c>
      <c r="E338" s="10" t="n">
        <v>472</v>
      </c>
      <c r="F338" s="10" t="n">
        <v>21</v>
      </c>
      <c r="G338" s="11" t="n">
        <v>1.055</v>
      </c>
      <c r="H338" s="10" t="n">
        <f aca="false">E338*G338</f>
        <v>497.96</v>
      </c>
      <c r="I338" s="12" t="n">
        <f aca="false">H338/SUM($H$2:$H$3093)</f>
        <v>4.46614812937951E-005</v>
      </c>
      <c r="J338" s="12" t="n">
        <f aca="false">F338/SUM($F$2:$F$3093)</f>
        <v>3.97836527076565E-005</v>
      </c>
      <c r="K338" s="10" t="n">
        <f aca="false">ROUND(Parametros!$B$3*((1-Parametros!$B$4)*I338+Parametros!$B$4*J338),0)</f>
        <v>4</v>
      </c>
      <c r="L338" s="13" t="n">
        <f aca="false">K338*Parametros!$B$5/10000</f>
        <v>0.12</v>
      </c>
    </row>
    <row r="339" customFormat="false" ht="15" hidden="false" customHeight="true" outlineLevel="0" collapsed="false">
      <c r="A339" s="6" t="s">
        <v>760</v>
      </c>
      <c r="B339" s="6" t="s">
        <v>761</v>
      </c>
      <c r="C339" s="6" t="s">
        <v>758</v>
      </c>
      <c r="D339" s="6" t="s">
        <v>759</v>
      </c>
      <c r="E339" s="10" t="n">
        <v>893</v>
      </c>
      <c r="F339" s="10" t="n">
        <v>44</v>
      </c>
      <c r="G339" s="11" t="n">
        <v>1.055</v>
      </c>
      <c r="H339" s="10" t="n">
        <f aca="false">E339*G339</f>
        <v>942.115</v>
      </c>
      <c r="I339" s="12" t="n">
        <f aca="false">H339/SUM($H$2:$H$3093)</f>
        <v>8.44972516850827E-005</v>
      </c>
      <c r="J339" s="12" t="n">
        <f aca="false">F339/SUM($F$2:$F$3093)</f>
        <v>8.3356224720804E-005</v>
      </c>
      <c r="K339" s="10" t="n">
        <f aca="false">ROUND(Parametros!$B$3*((1-Parametros!$B$4)*I339+Parametros!$B$4*J339),0)</f>
        <v>8</v>
      </c>
      <c r="L339" s="13" t="n">
        <f aca="false">K339*Parametros!$B$5/10000</f>
        <v>0.24</v>
      </c>
    </row>
    <row r="340" customFormat="false" ht="15" hidden="false" customHeight="true" outlineLevel="0" collapsed="false">
      <c r="A340" s="6" t="s">
        <v>762</v>
      </c>
      <c r="B340" s="6" t="s">
        <v>763</v>
      </c>
      <c r="C340" s="6" t="s">
        <v>758</v>
      </c>
      <c r="D340" s="6" t="s">
        <v>759</v>
      </c>
      <c r="E340" s="10" t="n">
        <v>469</v>
      </c>
      <c r="F340" s="10" t="n">
        <v>11</v>
      </c>
      <c r="G340" s="11" t="n">
        <v>1.055</v>
      </c>
      <c r="H340" s="10" t="n">
        <f aca="false">E340*G340</f>
        <v>494.795</v>
      </c>
      <c r="I340" s="12" t="n">
        <f aca="false">H340/SUM($H$2:$H$3093)</f>
        <v>4.43776159465888E-005</v>
      </c>
      <c r="J340" s="12" t="n">
        <f aca="false">F340/SUM($F$2:$F$3093)</f>
        <v>2.0839056180201E-005</v>
      </c>
      <c r="K340" s="10" t="n">
        <f aca="false">ROUND(Parametros!$B$3*((1-Parametros!$B$4)*I340+Parametros!$B$4*J340),0)</f>
        <v>4</v>
      </c>
      <c r="L340" s="13" t="n">
        <f aca="false">K340*Parametros!$B$5/10000</f>
        <v>0.12</v>
      </c>
    </row>
    <row r="341" customFormat="false" ht="15" hidden="false" customHeight="true" outlineLevel="0" collapsed="false">
      <c r="A341" s="6" t="s">
        <v>764</v>
      </c>
      <c r="B341" s="6" t="s">
        <v>759</v>
      </c>
      <c r="C341" s="6" t="s">
        <v>758</v>
      </c>
      <c r="D341" s="6" t="s">
        <v>759</v>
      </c>
      <c r="E341" s="10" t="n">
        <v>616</v>
      </c>
      <c r="F341" s="10" t="n">
        <v>30</v>
      </c>
      <c r="G341" s="11" t="n">
        <v>1.055</v>
      </c>
      <c r="H341" s="10" t="n">
        <f aca="false">E341*G341</f>
        <v>649.88</v>
      </c>
      <c r="I341" s="12" t="n">
        <f aca="false">H341/SUM($H$2:$H$3093)</f>
        <v>5.82870179596987E-005</v>
      </c>
      <c r="J341" s="12" t="n">
        <f aca="false">F341/SUM($F$2:$F$3093)</f>
        <v>5.68337895823664E-005</v>
      </c>
      <c r="K341" s="10" t="n">
        <f aca="false">ROUND(Parametros!$B$3*((1-Parametros!$B$4)*I341+Parametros!$B$4*J341),0)</f>
        <v>6</v>
      </c>
      <c r="L341" s="13" t="n">
        <f aca="false">K341*Parametros!$B$5/10000</f>
        <v>0.18</v>
      </c>
    </row>
    <row r="342" customFormat="false" ht="15" hidden="false" customHeight="true" outlineLevel="0" collapsed="false">
      <c r="A342" s="6" t="s">
        <v>765</v>
      </c>
      <c r="B342" s="6" t="s">
        <v>766</v>
      </c>
      <c r="C342" s="6" t="s">
        <v>758</v>
      </c>
      <c r="D342" s="6" t="s">
        <v>759</v>
      </c>
      <c r="E342" s="10" t="n">
        <v>1133</v>
      </c>
      <c r="F342" s="10" t="n">
        <v>37</v>
      </c>
      <c r="G342" s="11" t="n">
        <v>1.055</v>
      </c>
      <c r="H342" s="10" t="n">
        <f aca="false">E342*G342</f>
        <v>1195.315</v>
      </c>
      <c r="I342" s="12" t="n">
        <f aca="false">H342/SUM($H$2:$H$3093)</f>
        <v>0.000107206479461589</v>
      </c>
      <c r="J342" s="12" t="n">
        <f aca="false">F342/SUM($F$2:$F$3093)</f>
        <v>7.00950071515852E-005</v>
      </c>
      <c r="K342" s="10" t="n">
        <f aca="false">ROUND(Parametros!$B$3*((1-Parametros!$B$4)*I342+Parametros!$B$4*J342),0)</f>
        <v>11</v>
      </c>
      <c r="L342" s="13" t="n">
        <f aca="false">K342*Parametros!$B$5/10000</f>
        <v>0.33</v>
      </c>
    </row>
    <row r="343" customFormat="false" ht="15" hidden="false" customHeight="true" outlineLevel="0" collapsed="false">
      <c r="A343" s="6" t="s">
        <v>767</v>
      </c>
      <c r="B343" s="6" t="s">
        <v>768</v>
      </c>
      <c r="C343" s="6" t="s">
        <v>758</v>
      </c>
      <c r="D343" s="6" t="s">
        <v>759</v>
      </c>
      <c r="E343" s="10" t="n">
        <v>555</v>
      </c>
      <c r="F343" s="10" t="n">
        <v>28</v>
      </c>
      <c r="G343" s="11" t="n">
        <v>1.055</v>
      </c>
      <c r="H343" s="10" t="n">
        <f aca="false">E343*G343</f>
        <v>585.525</v>
      </c>
      <c r="I343" s="12" t="n">
        <f aca="false">H343/SUM($H$2:$H$3093)</f>
        <v>5.25150892331701E-005</v>
      </c>
      <c r="J343" s="12" t="n">
        <f aca="false">F343/SUM($F$2:$F$3093)</f>
        <v>5.30448702768753E-005</v>
      </c>
      <c r="K343" s="10" t="n">
        <f aca="false">ROUND(Parametros!$B$3*((1-Parametros!$B$4)*I343+Parametros!$B$4*J343),0)</f>
        <v>5</v>
      </c>
      <c r="L343" s="13" t="n">
        <f aca="false">K343*Parametros!$B$5/10000</f>
        <v>0.15</v>
      </c>
    </row>
    <row r="344" customFormat="false" ht="15" hidden="false" customHeight="true" outlineLevel="0" collapsed="false">
      <c r="A344" s="6" t="s">
        <v>769</v>
      </c>
      <c r="B344" s="6" t="s">
        <v>770</v>
      </c>
      <c r="C344" s="6" t="s">
        <v>758</v>
      </c>
      <c r="D344" s="6" t="s">
        <v>759</v>
      </c>
      <c r="E344" s="10" t="n">
        <v>694</v>
      </c>
      <c r="F344" s="10" t="n">
        <v>26</v>
      </c>
      <c r="G344" s="11" t="n">
        <v>1.055</v>
      </c>
      <c r="H344" s="10" t="n">
        <f aca="false">E344*G344</f>
        <v>732.17</v>
      </c>
      <c r="I344" s="12" t="n">
        <f aca="false">H344/SUM($H$2:$H$3093)</f>
        <v>6.56675169870632E-005</v>
      </c>
      <c r="J344" s="12" t="n">
        <f aca="false">F344/SUM($F$2:$F$3093)</f>
        <v>4.92559509713842E-005</v>
      </c>
      <c r="K344" s="10" t="n">
        <f aca="false">ROUND(Parametros!$B$3*((1-Parametros!$B$4)*I344+Parametros!$B$4*J344),0)</f>
        <v>7</v>
      </c>
      <c r="L344" s="13" t="n">
        <f aca="false">K344*Parametros!$B$5/10000</f>
        <v>0.21</v>
      </c>
    </row>
    <row r="345" customFormat="false" ht="15" hidden="false" customHeight="true" outlineLevel="0" collapsed="false">
      <c r="A345" s="6" t="s">
        <v>771</v>
      </c>
      <c r="B345" s="6" t="s">
        <v>772</v>
      </c>
      <c r="C345" s="6" t="s">
        <v>758</v>
      </c>
      <c r="D345" s="6" t="s">
        <v>759</v>
      </c>
      <c r="E345" s="10" t="n">
        <v>816</v>
      </c>
      <c r="F345" s="10" t="n">
        <v>49</v>
      </c>
      <c r="G345" s="11" t="n">
        <v>1.055</v>
      </c>
      <c r="H345" s="10" t="n">
        <f aca="false">E345*G345</f>
        <v>860.88</v>
      </c>
      <c r="I345" s="12" t="n">
        <f aca="false">H345/SUM($H$2:$H$3093)</f>
        <v>7.72113744401204E-005</v>
      </c>
      <c r="J345" s="12" t="n">
        <f aca="false">F345/SUM($F$2:$F$3093)</f>
        <v>9.28285229845317E-005</v>
      </c>
      <c r="K345" s="10" t="n">
        <f aca="false">ROUND(Parametros!$B$3*((1-Parametros!$B$4)*I345+Parametros!$B$4*J345),0)</f>
        <v>8</v>
      </c>
      <c r="L345" s="13" t="n">
        <f aca="false">K345*Parametros!$B$5/10000</f>
        <v>0.24</v>
      </c>
    </row>
    <row r="346" customFormat="false" ht="15" hidden="false" customHeight="true" outlineLevel="0" collapsed="false">
      <c r="A346" s="6" t="s">
        <v>773</v>
      </c>
      <c r="B346" s="6" t="s">
        <v>774</v>
      </c>
      <c r="C346" s="6" t="s">
        <v>758</v>
      </c>
      <c r="D346" s="6" t="s">
        <v>759</v>
      </c>
      <c r="E346" s="10" t="n">
        <v>1039</v>
      </c>
      <c r="F346" s="10" t="n">
        <v>36</v>
      </c>
      <c r="G346" s="11" t="n">
        <v>1.055</v>
      </c>
      <c r="H346" s="10" t="n">
        <f aca="false">E346*G346</f>
        <v>1096.145</v>
      </c>
      <c r="I346" s="12" t="n">
        <f aca="false">H346/SUM($H$2:$H$3093)</f>
        <v>9.83120319157905E-005</v>
      </c>
      <c r="J346" s="12" t="n">
        <f aca="false">F346/SUM($F$2:$F$3093)</f>
        <v>6.82005474988396E-005</v>
      </c>
      <c r="K346" s="10" t="n">
        <f aca="false">ROUND(Parametros!$B$3*((1-Parametros!$B$4)*I346+Parametros!$B$4*J346),0)</f>
        <v>10</v>
      </c>
      <c r="L346" s="13" t="n">
        <f aca="false">K346*Parametros!$B$5/10000</f>
        <v>0.3</v>
      </c>
    </row>
    <row r="347" customFormat="false" ht="15" hidden="false" customHeight="true" outlineLevel="0" collapsed="false">
      <c r="A347" s="6" t="s">
        <v>775</v>
      </c>
      <c r="B347" s="6" t="s">
        <v>776</v>
      </c>
      <c r="C347" s="6" t="s">
        <v>758</v>
      </c>
      <c r="D347" s="6" t="s">
        <v>759</v>
      </c>
      <c r="E347" s="10" t="n">
        <v>1950</v>
      </c>
      <c r="F347" s="10" t="n">
        <v>96</v>
      </c>
      <c r="G347" s="11" t="n">
        <v>1.055</v>
      </c>
      <c r="H347" s="10" t="n">
        <f aca="false">E347*G347</f>
        <v>2057.25</v>
      </c>
      <c r="I347" s="12" t="n">
        <f aca="false">H347/SUM($H$2:$H$3093)</f>
        <v>0.000184512475684111</v>
      </c>
      <c r="J347" s="12" t="n">
        <f aca="false">F347/SUM($F$2:$F$3093)</f>
        <v>0.000181868126663572</v>
      </c>
      <c r="K347" s="10" t="n">
        <f aca="false">ROUND(Parametros!$B$3*((1-Parametros!$B$4)*I347+Parametros!$B$4*J347),0)</f>
        <v>18</v>
      </c>
      <c r="L347" s="13" t="n">
        <f aca="false">K347*Parametros!$B$5/10000</f>
        <v>0.54</v>
      </c>
    </row>
    <row r="348" customFormat="false" ht="15" hidden="false" customHeight="true" outlineLevel="0" collapsed="false">
      <c r="A348" s="6" t="s">
        <v>777</v>
      </c>
      <c r="B348" s="6" t="s">
        <v>778</v>
      </c>
      <c r="C348" s="6" t="s">
        <v>758</v>
      </c>
      <c r="D348" s="6" t="s">
        <v>759</v>
      </c>
      <c r="E348" s="10" t="n">
        <v>347</v>
      </c>
      <c r="F348" s="10" t="n">
        <v>8</v>
      </c>
      <c r="G348" s="11" t="n">
        <v>1.055</v>
      </c>
      <c r="H348" s="10" t="n">
        <f aca="false">E348*G348</f>
        <v>366.085</v>
      </c>
      <c r="I348" s="12" t="n">
        <f aca="false">H348/SUM($H$2:$H$3093)</f>
        <v>3.28337584935316E-005</v>
      </c>
      <c r="J348" s="12" t="n">
        <f aca="false">F348/SUM($F$2:$F$3093)</f>
        <v>1.51556772219644E-005</v>
      </c>
      <c r="K348" s="10" t="n">
        <f aca="false">ROUND(Parametros!$B$3*((1-Parametros!$B$4)*I348+Parametros!$B$4*J348),0)</f>
        <v>3</v>
      </c>
      <c r="L348" s="13" t="n">
        <f aca="false">K348*Parametros!$B$5/10000</f>
        <v>0.09</v>
      </c>
    </row>
    <row r="349" customFormat="false" ht="15" hidden="false" customHeight="true" outlineLevel="0" collapsed="false">
      <c r="A349" s="6" t="s">
        <v>779</v>
      </c>
      <c r="B349" s="6" t="s">
        <v>780</v>
      </c>
      <c r="C349" s="6" t="s">
        <v>758</v>
      </c>
      <c r="D349" s="6" t="s">
        <v>759</v>
      </c>
      <c r="E349" s="10" t="n">
        <v>6574</v>
      </c>
      <c r="F349" s="10" t="n">
        <v>270</v>
      </c>
      <c r="G349" s="11" t="n">
        <v>1.055</v>
      </c>
      <c r="H349" s="10" t="n">
        <f aca="false">E349*G349</f>
        <v>6935.57</v>
      </c>
      <c r="I349" s="12" t="n">
        <f aca="false">H349/SUM($H$2:$H$3093)</f>
        <v>0.00062204359751146</v>
      </c>
      <c r="J349" s="12" t="n">
        <f aca="false">F349/SUM($F$2:$F$3093)</f>
        <v>0.000511504106241297</v>
      </c>
      <c r="K349" s="10" t="n">
        <f aca="false">ROUND(Parametros!$B$3*((1-Parametros!$B$4)*I349+Parametros!$B$4*J349),0)</f>
        <v>62</v>
      </c>
      <c r="L349" s="13" t="n">
        <f aca="false">K349*Parametros!$B$5/10000</f>
        <v>1.86</v>
      </c>
    </row>
    <row r="350" customFormat="false" ht="15" hidden="false" customHeight="true" outlineLevel="0" collapsed="false">
      <c r="A350" s="6" t="s">
        <v>781</v>
      </c>
      <c r="B350" s="6" t="s">
        <v>782</v>
      </c>
      <c r="C350" s="6" t="s">
        <v>783</v>
      </c>
      <c r="D350" s="6" t="s">
        <v>784</v>
      </c>
      <c r="E350" s="10" t="n">
        <v>1159</v>
      </c>
      <c r="F350" s="10" t="n">
        <v>33</v>
      </c>
      <c r="G350" s="11" t="n">
        <v>1.055</v>
      </c>
      <c r="H350" s="10" t="n">
        <f aca="false">E350*G350</f>
        <v>1222.745</v>
      </c>
      <c r="I350" s="12" t="n">
        <f aca="false">H350/SUM($H$2:$H$3093)</f>
        <v>0.000109666645804044</v>
      </c>
      <c r="J350" s="12" t="n">
        <f aca="false">F350/SUM($F$2:$F$3093)</f>
        <v>6.2517168540603E-005</v>
      </c>
      <c r="K350" s="10" t="n">
        <f aca="false">ROUND(Parametros!$B$3*((1-Parametros!$B$4)*I350+Parametros!$B$4*J350),0)</f>
        <v>11</v>
      </c>
      <c r="L350" s="13" t="n">
        <f aca="false">K350*Parametros!$B$5/10000</f>
        <v>0.33</v>
      </c>
    </row>
    <row r="351" customFormat="false" ht="15" hidden="false" customHeight="true" outlineLevel="0" collapsed="false">
      <c r="A351" s="6" t="s">
        <v>785</v>
      </c>
      <c r="B351" s="6" t="s">
        <v>786</v>
      </c>
      <c r="C351" s="6" t="s">
        <v>783</v>
      </c>
      <c r="D351" s="6" t="s">
        <v>784</v>
      </c>
      <c r="E351" s="10" t="n">
        <v>1512</v>
      </c>
      <c r="F351" s="10" t="n">
        <v>49</v>
      </c>
      <c r="G351" s="11" t="n">
        <v>1.055</v>
      </c>
      <c r="H351" s="10" t="n">
        <f aca="false">E351*G351</f>
        <v>1595.16</v>
      </c>
      <c r="I351" s="12" t="n">
        <f aca="false">H351/SUM($H$2:$H$3093)</f>
        <v>0.000143068134991988</v>
      </c>
      <c r="J351" s="12" t="n">
        <f aca="false">F351/SUM($F$2:$F$3093)</f>
        <v>9.28285229845317E-005</v>
      </c>
      <c r="K351" s="10" t="n">
        <f aca="false">ROUND(Parametros!$B$3*((1-Parametros!$B$4)*I351+Parametros!$B$4*J351),0)</f>
        <v>14</v>
      </c>
      <c r="L351" s="13" t="n">
        <f aca="false">K351*Parametros!$B$5/10000</f>
        <v>0.42</v>
      </c>
    </row>
    <row r="352" customFormat="false" ht="15" hidden="false" customHeight="true" outlineLevel="0" collapsed="false">
      <c r="A352" s="6" t="s">
        <v>787</v>
      </c>
      <c r="B352" s="6" t="s">
        <v>788</v>
      </c>
      <c r="C352" s="6" t="s">
        <v>783</v>
      </c>
      <c r="D352" s="6" t="s">
        <v>784</v>
      </c>
      <c r="E352" s="10" t="n">
        <v>1116</v>
      </c>
      <c r="F352" s="10" t="n">
        <v>46</v>
      </c>
      <c r="G352" s="11" t="n">
        <v>1.055</v>
      </c>
      <c r="H352" s="10" t="n">
        <f aca="false">E352*G352</f>
        <v>1177.38</v>
      </c>
      <c r="I352" s="12" t="n">
        <f aca="false">H352/SUM($H$2:$H$3093)</f>
        <v>0.000105597909160753</v>
      </c>
      <c r="J352" s="12" t="n">
        <f aca="false">F352/SUM($F$2:$F$3093)</f>
        <v>8.71451440262951E-005</v>
      </c>
      <c r="K352" s="10" t="n">
        <f aca="false">ROUND(Parametros!$B$3*((1-Parametros!$B$4)*I352+Parametros!$B$4*J352),0)</f>
        <v>11</v>
      </c>
      <c r="L352" s="13" t="n">
        <f aca="false">K352*Parametros!$B$5/10000</f>
        <v>0.33</v>
      </c>
    </row>
    <row r="353" customFormat="false" ht="15" hidden="false" customHeight="true" outlineLevel="0" collapsed="false">
      <c r="A353" s="6" t="s">
        <v>789</v>
      </c>
      <c r="B353" s="6" t="s">
        <v>790</v>
      </c>
      <c r="C353" s="6" t="s">
        <v>783</v>
      </c>
      <c r="D353" s="6" t="s">
        <v>784</v>
      </c>
      <c r="E353" s="10" t="n">
        <v>388</v>
      </c>
      <c r="F353" s="10" t="n">
        <v>13</v>
      </c>
      <c r="G353" s="11" t="n">
        <v>1.055</v>
      </c>
      <c r="H353" s="10" t="n">
        <f aca="false">E353*G353</f>
        <v>409.34</v>
      </c>
      <c r="I353" s="12" t="n">
        <f aca="false">H353/SUM($H$2:$H$3093)</f>
        <v>3.6713251572018E-005</v>
      </c>
      <c r="J353" s="12" t="n">
        <f aca="false">F353/SUM($F$2:$F$3093)</f>
        <v>2.46279754856921E-005</v>
      </c>
      <c r="K353" s="10" t="n">
        <f aca="false">ROUND(Parametros!$B$3*((1-Parametros!$B$4)*I353+Parametros!$B$4*J353),0)</f>
        <v>4</v>
      </c>
      <c r="L353" s="13" t="n">
        <f aca="false">K353*Parametros!$B$5/10000</f>
        <v>0.12</v>
      </c>
    </row>
    <row r="354" customFormat="false" ht="15" hidden="false" customHeight="true" outlineLevel="0" collapsed="false">
      <c r="A354" s="6" t="s">
        <v>791</v>
      </c>
      <c r="B354" s="6" t="s">
        <v>792</v>
      </c>
      <c r="C354" s="6" t="s">
        <v>783</v>
      </c>
      <c r="D354" s="6" t="s">
        <v>784</v>
      </c>
      <c r="E354" s="10" t="n">
        <v>1057</v>
      </c>
      <c r="F354" s="10" t="n">
        <v>51</v>
      </c>
      <c r="G354" s="11" t="n">
        <v>1.055</v>
      </c>
      <c r="H354" s="10" t="n">
        <f aca="false">E354*G354</f>
        <v>1115.135</v>
      </c>
      <c r="I354" s="12" t="n">
        <f aca="false">H354/SUM($H$2:$H$3093)</f>
        <v>0.000100015223999028</v>
      </c>
      <c r="J354" s="12" t="n">
        <f aca="false">F354/SUM($F$2:$F$3093)</f>
        <v>9.66174422900228E-005</v>
      </c>
      <c r="K354" s="10" t="n">
        <f aca="false">ROUND(Parametros!$B$3*((1-Parametros!$B$4)*I354+Parametros!$B$4*J354),0)</f>
        <v>10</v>
      </c>
      <c r="L354" s="13" t="n">
        <f aca="false">K354*Parametros!$B$5/10000</f>
        <v>0.3</v>
      </c>
    </row>
    <row r="355" customFormat="false" ht="15" hidden="false" customHeight="true" outlineLevel="0" collapsed="false">
      <c r="A355" s="6" t="s">
        <v>793</v>
      </c>
      <c r="B355" s="6" t="s">
        <v>794</v>
      </c>
      <c r="C355" s="6" t="s">
        <v>783</v>
      </c>
      <c r="D355" s="6" t="s">
        <v>784</v>
      </c>
      <c r="E355" s="10" t="n">
        <v>584</v>
      </c>
      <c r="F355" s="10" t="n">
        <v>22</v>
      </c>
      <c r="G355" s="11" t="n">
        <v>1.055</v>
      </c>
      <c r="H355" s="10" t="n">
        <f aca="false">E355*G355</f>
        <v>616.12</v>
      </c>
      <c r="I355" s="12" t="n">
        <f aca="false">H355/SUM($H$2:$H$3093)</f>
        <v>5.52591209228312E-005</v>
      </c>
      <c r="J355" s="12" t="n">
        <f aca="false">F355/SUM($F$2:$F$3093)</f>
        <v>4.1678112360402E-005</v>
      </c>
      <c r="K355" s="10" t="n">
        <f aca="false">ROUND(Parametros!$B$3*((1-Parametros!$B$4)*I355+Parametros!$B$4*J355),0)</f>
        <v>6</v>
      </c>
      <c r="L355" s="13" t="n">
        <f aca="false">K355*Parametros!$B$5/10000</f>
        <v>0.18</v>
      </c>
    </row>
    <row r="356" customFormat="false" ht="15" hidden="false" customHeight="true" outlineLevel="0" collapsed="false">
      <c r="A356" s="6" t="s">
        <v>795</v>
      </c>
      <c r="B356" s="6" t="s">
        <v>796</v>
      </c>
      <c r="C356" s="6" t="s">
        <v>783</v>
      </c>
      <c r="D356" s="6" t="s">
        <v>784</v>
      </c>
      <c r="E356" s="10" t="n">
        <v>1032</v>
      </c>
      <c r="F356" s="10" t="n">
        <v>42</v>
      </c>
      <c r="G356" s="11" t="n">
        <v>1.055</v>
      </c>
      <c r="H356" s="10" t="n">
        <f aca="false">E356*G356</f>
        <v>1088.76</v>
      </c>
      <c r="I356" s="12" t="n">
        <f aca="false">H356/SUM($H$2:$H$3093)</f>
        <v>9.76496794389758E-005</v>
      </c>
      <c r="J356" s="12" t="n">
        <f aca="false">F356/SUM($F$2:$F$3093)</f>
        <v>7.95673054153129E-005</v>
      </c>
      <c r="K356" s="10" t="n">
        <f aca="false">ROUND(Parametros!$B$3*((1-Parametros!$B$4)*I356+Parametros!$B$4*J356),0)</f>
        <v>10</v>
      </c>
      <c r="L356" s="13" t="n">
        <f aca="false">K356*Parametros!$B$5/10000</f>
        <v>0.3</v>
      </c>
    </row>
    <row r="357" customFormat="false" ht="15" hidden="false" customHeight="true" outlineLevel="0" collapsed="false">
      <c r="A357" s="6" t="s">
        <v>797</v>
      </c>
      <c r="B357" s="6" t="s">
        <v>798</v>
      </c>
      <c r="C357" s="6" t="s">
        <v>783</v>
      </c>
      <c r="D357" s="6" t="s">
        <v>784</v>
      </c>
      <c r="E357" s="10" t="n">
        <v>900</v>
      </c>
      <c r="F357" s="10" t="n">
        <v>24</v>
      </c>
      <c r="G357" s="11" t="n">
        <v>1.055</v>
      </c>
      <c r="H357" s="10" t="n">
        <f aca="false">E357*G357</f>
        <v>949.5</v>
      </c>
      <c r="I357" s="12" t="n">
        <f aca="false">H357/SUM($H$2:$H$3093)</f>
        <v>8.51596041618975E-005</v>
      </c>
      <c r="J357" s="12" t="n">
        <f aca="false">F357/SUM($F$2:$F$3093)</f>
        <v>4.54670316658931E-005</v>
      </c>
      <c r="K357" s="10" t="n">
        <f aca="false">ROUND(Parametros!$B$3*((1-Parametros!$B$4)*I357+Parametros!$B$4*J357),0)</f>
        <v>9</v>
      </c>
      <c r="L357" s="13" t="n">
        <f aca="false">K357*Parametros!$B$5/10000</f>
        <v>0.27</v>
      </c>
    </row>
    <row r="358" customFormat="false" ht="15" hidden="false" customHeight="true" outlineLevel="0" collapsed="false">
      <c r="A358" s="6" t="s">
        <v>799</v>
      </c>
      <c r="B358" s="6" t="s">
        <v>800</v>
      </c>
      <c r="C358" s="6" t="s">
        <v>783</v>
      </c>
      <c r="D358" s="6" t="s">
        <v>784</v>
      </c>
      <c r="E358" s="10" t="n">
        <v>1381</v>
      </c>
      <c r="F358" s="10" t="n">
        <v>38</v>
      </c>
      <c r="G358" s="11" t="n">
        <v>1.055</v>
      </c>
      <c r="H358" s="10" t="n">
        <f aca="false">E358*G358</f>
        <v>1456.955</v>
      </c>
      <c r="I358" s="12" t="n">
        <f aca="false">H358/SUM($H$2:$H$3093)</f>
        <v>0.000130672681497312</v>
      </c>
      <c r="J358" s="12" t="n">
        <f aca="false">F358/SUM($F$2:$F$3093)</f>
        <v>7.19894668043307E-005</v>
      </c>
      <c r="K358" s="10" t="n">
        <f aca="false">ROUND(Parametros!$B$3*((1-Parametros!$B$4)*I358+Parametros!$B$4*J358),0)</f>
        <v>13</v>
      </c>
      <c r="L358" s="13" t="n">
        <f aca="false">K358*Parametros!$B$5/10000</f>
        <v>0.39</v>
      </c>
    </row>
    <row r="359" customFormat="false" ht="15" hidden="false" customHeight="true" outlineLevel="0" collapsed="false">
      <c r="A359" s="6" t="s">
        <v>801</v>
      </c>
      <c r="B359" s="6" t="s">
        <v>802</v>
      </c>
      <c r="C359" s="6" t="s">
        <v>783</v>
      </c>
      <c r="D359" s="6" t="s">
        <v>784</v>
      </c>
      <c r="E359" s="10" t="n">
        <v>818</v>
      </c>
      <c r="F359" s="10" t="n">
        <v>36</v>
      </c>
      <c r="G359" s="11" t="n">
        <v>1.055</v>
      </c>
      <c r="H359" s="10" t="n">
        <f aca="false">E359*G359</f>
        <v>862.99</v>
      </c>
      <c r="I359" s="12" t="n">
        <f aca="false">H359/SUM($H$2:$H$3093)</f>
        <v>7.74006180049246E-005</v>
      </c>
      <c r="J359" s="12" t="n">
        <f aca="false">F359/SUM($F$2:$F$3093)</f>
        <v>6.82005474988396E-005</v>
      </c>
      <c r="K359" s="10" t="n">
        <f aca="false">ROUND(Parametros!$B$3*((1-Parametros!$B$4)*I359+Parametros!$B$4*J359),0)</f>
        <v>8</v>
      </c>
      <c r="L359" s="13" t="n">
        <f aca="false">K359*Parametros!$B$5/10000</f>
        <v>0.24</v>
      </c>
    </row>
    <row r="360" customFormat="false" ht="15" hidden="false" customHeight="true" outlineLevel="0" collapsed="false">
      <c r="A360" s="6" t="s">
        <v>803</v>
      </c>
      <c r="B360" s="6" t="s">
        <v>804</v>
      </c>
      <c r="C360" s="6" t="s">
        <v>783</v>
      </c>
      <c r="D360" s="6" t="s">
        <v>784</v>
      </c>
      <c r="E360" s="10" t="n">
        <v>3431</v>
      </c>
      <c r="F360" s="10" t="n">
        <v>108</v>
      </c>
      <c r="G360" s="11" t="n">
        <v>1.055</v>
      </c>
      <c r="H360" s="10" t="n">
        <f aca="false">E360*G360</f>
        <v>3619.705</v>
      </c>
      <c r="I360" s="12" t="n">
        <f aca="false">H360/SUM($H$2:$H$3093)</f>
        <v>0.000324647335421634</v>
      </c>
      <c r="J360" s="12" t="n">
        <f aca="false">F360/SUM($F$2:$F$3093)</f>
        <v>0.000204601642496519</v>
      </c>
      <c r="K360" s="10" t="n">
        <f aca="false">ROUND(Parametros!$B$3*((1-Parametros!$B$4)*I360+Parametros!$B$4*J360),0)</f>
        <v>32</v>
      </c>
      <c r="L360" s="13" t="n">
        <f aca="false">K360*Parametros!$B$5/10000</f>
        <v>0.96</v>
      </c>
    </row>
    <row r="361" customFormat="false" ht="15" hidden="false" customHeight="true" outlineLevel="0" collapsed="false">
      <c r="A361" s="6" t="s">
        <v>805</v>
      </c>
      <c r="B361" s="6" t="s">
        <v>806</v>
      </c>
      <c r="C361" s="6" t="s">
        <v>783</v>
      </c>
      <c r="D361" s="6" t="s">
        <v>784</v>
      </c>
      <c r="E361" s="10" t="n">
        <v>510</v>
      </c>
      <c r="F361" s="10" t="n">
        <v>16</v>
      </c>
      <c r="G361" s="11" t="n">
        <v>1.055</v>
      </c>
      <c r="H361" s="10" t="n">
        <f aca="false">E361*G361</f>
        <v>538.05</v>
      </c>
      <c r="I361" s="12" t="n">
        <f aca="false">H361/SUM($H$2:$H$3093)</f>
        <v>4.82571090250752E-005</v>
      </c>
      <c r="J361" s="12" t="n">
        <f aca="false">F361/SUM($F$2:$F$3093)</f>
        <v>3.03113544439287E-005</v>
      </c>
      <c r="K361" s="10" t="n">
        <f aca="false">ROUND(Parametros!$B$3*((1-Parametros!$B$4)*I361+Parametros!$B$4*J361),0)</f>
        <v>5</v>
      </c>
      <c r="L361" s="13" t="n">
        <f aca="false">K361*Parametros!$B$5/10000</f>
        <v>0.15</v>
      </c>
    </row>
    <row r="362" customFormat="false" ht="15" hidden="false" customHeight="true" outlineLevel="0" collapsed="false">
      <c r="A362" s="6" t="s">
        <v>807</v>
      </c>
      <c r="B362" s="6" t="s">
        <v>808</v>
      </c>
      <c r="C362" s="6" t="s">
        <v>783</v>
      </c>
      <c r="D362" s="6" t="s">
        <v>784</v>
      </c>
      <c r="E362" s="10" t="n">
        <v>1101</v>
      </c>
      <c r="F362" s="10" t="n">
        <v>36</v>
      </c>
      <c r="G362" s="11" t="n">
        <v>1.055</v>
      </c>
      <c r="H362" s="10" t="n">
        <f aca="false">E362*G362</f>
        <v>1161.555</v>
      </c>
      <c r="I362" s="12" t="n">
        <f aca="false">H362/SUM($H$2:$H$3093)</f>
        <v>0.000104178582424721</v>
      </c>
      <c r="J362" s="12" t="n">
        <f aca="false">F362/SUM($F$2:$F$3093)</f>
        <v>6.82005474988396E-005</v>
      </c>
      <c r="K362" s="10" t="n">
        <f aca="false">ROUND(Parametros!$B$3*((1-Parametros!$B$4)*I362+Parametros!$B$4*J362),0)</f>
        <v>10</v>
      </c>
      <c r="L362" s="13" t="n">
        <f aca="false">K362*Parametros!$B$5/10000</f>
        <v>0.3</v>
      </c>
    </row>
    <row r="363" customFormat="false" ht="15" hidden="false" customHeight="true" outlineLevel="0" collapsed="false">
      <c r="A363" s="6" t="s">
        <v>809</v>
      </c>
      <c r="B363" s="6" t="s">
        <v>810</v>
      </c>
      <c r="C363" s="6" t="s">
        <v>783</v>
      </c>
      <c r="D363" s="6" t="s">
        <v>784</v>
      </c>
      <c r="E363" s="10" t="n">
        <v>942</v>
      </c>
      <c r="F363" s="10" t="n">
        <v>44</v>
      </c>
      <c r="G363" s="11" t="n">
        <v>1.055</v>
      </c>
      <c r="H363" s="10" t="n">
        <f aca="false">E363*G363</f>
        <v>993.81</v>
      </c>
      <c r="I363" s="12" t="n">
        <f aca="false">H363/SUM($H$2:$H$3093)</f>
        <v>8.9133719022786E-005</v>
      </c>
      <c r="J363" s="12" t="n">
        <f aca="false">F363/SUM($F$2:$F$3093)</f>
        <v>8.3356224720804E-005</v>
      </c>
      <c r="K363" s="10" t="n">
        <f aca="false">ROUND(Parametros!$B$3*((1-Parametros!$B$4)*I363+Parametros!$B$4*J363),0)</f>
        <v>9</v>
      </c>
      <c r="L363" s="13" t="n">
        <f aca="false">K363*Parametros!$B$5/10000</f>
        <v>0.27</v>
      </c>
    </row>
    <row r="364" customFormat="false" ht="15" hidden="false" customHeight="true" outlineLevel="0" collapsed="false">
      <c r="A364" s="6" t="s">
        <v>811</v>
      </c>
      <c r="B364" s="6" t="s">
        <v>812</v>
      </c>
      <c r="C364" s="6" t="s">
        <v>783</v>
      </c>
      <c r="D364" s="6" t="s">
        <v>784</v>
      </c>
      <c r="E364" s="10" t="n">
        <v>1712</v>
      </c>
      <c r="F364" s="10" t="n">
        <v>43</v>
      </c>
      <c r="G364" s="11" t="n">
        <v>1.055</v>
      </c>
      <c r="H364" s="10" t="n">
        <f aca="false">E364*G364</f>
        <v>1806.16</v>
      </c>
      <c r="I364" s="12" t="n">
        <f aca="false">H364/SUM($H$2:$H$3093)</f>
        <v>0.000161992491472409</v>
      </c>
      <c r="J364" s="12" t="n">
        <f aca="false">F364/SUM($F$2:$F$3093)</f>
        <v>8.14617650680585E-005</v>
      </c>
      <c r="K364" s="10" t="n">
        <f aca="false">ROUND(Parametros!$B$3*((1-Parametros!$B$4)*I364+Parametros!$B$4*J364),0)</f>
        <v>16</v>
      </c>
      <c r="L364" s="13" t="n">
        <f aca="false">K364*Parametros!$B$5/10000</f>
        <v>0.48</v>
      </c>
    </row>
    <row r="365" customFormat="false" ht="15" hidden="false" customHeight="true" outlineLevel="0" collapsed="false">
      <c r="A365" s="6" t="s">
        <v>813</v>
      </c>
      <c r="B365" s="6" t="s">
        <v>814</v>
      </c>
      <c r="C365" s="6" t="s">
        <v>815</v>
      </c>
      <c r="D365" s="6" t="s">
        <v>816</v>
      </c>
      <c r="E365" s="10" t="n">
        <v>2178</v>
      </c>
      <c r="F365" s="10" t="n">
        <v>60</v>
      </c>
      <c r="G365" s="11" t="n">
        <v>1.055</v>
      </c>
      <c r="H365" s="10" t="n">
        <f aca="false">E365*G365</f>
        <v>2297.79</v>
      </c>
      <c r="I365" s="12" t="n">
        <f aca="false">H365/SUM($H$2:$H$3093)</f>
        <v>0.000206086242071792</v>
      </c>
      <c r="J365" s="12" t="n">
        <f aca="false">F365/SUM($F$2:$F$3093)</f>
        <v>0.000113667579164733</v>
      </c>
      <c r="K365" s="10" t="n">
        <f aca="false">ROUND(Parametros!$B$3*((1-Parametros!$B$4)*I365+Parametros!$B$4*J365),0)</f>
        <v>21</v>
      </c>
      <c r="L365" s="13" t="n">
        <f aca="false">K365*Parametros!$B$5/10000</f>
        <v>0.63</v>
      </c>
    </row>
    <row r="366" customFormat="false" ht="15" hidden="false" customHeight="true" outlineLevel="0" collapsed="false">
      <c r="A366" s="6" t="s">
        <v>817</v>
      </c>
      <c r="B366" s="6" t="s">
        <v>818</v>
      </c>
      <c r="C366" s="6" t="s">
        <v>815</v>
      </c>
      <c r="D366" s="6" t="s">
        <v>816</v>
      </c>
      <c r="E366" s="10" t="n">
        <v>2646</v>
      </c>
      <c r="F366" s="10" t="n">
        <v>77</v>
      </c>
      <c r="G366" s="11" t="n">
        <v>1.055</v>
      </c>
      <c r="H366" s="10" t="n">
        <f aca="false">E366*G366</f>
        <v>2791.53</v>
      </c>
      <c r="I366" s="12" t="n">
        <f aca="false">H366/SUM($H$2:$H$3093)</f>
        <v>0.000250369236235979</v>
      </c>
      <c r="J366" s="12" t="n">
        <f aca="false">F366/SUM($F$2:$F$3093)</f>
        <v>0.000145873393261407</v>
      </c>
      <c r="K366" s="10" t="n">
        <f aca="false">ROUND(Parametros!$B$3*((1-Parametros!$B$4)*I366+Parametros!$B$4*J366),0)</f>
        <v>25</v>
      </c>
      <c r="L366" s="13" t="n">
        <f aca="false">K366*Parametros!$B$5/10000</f>
        <v>0.75</v>
      </c>
    </row>
    <row r="367" customFormat="false" ht="15" hidden="false" customHeight="true" outlineLevel="0" collapsed="false">
      <c r="A367" s="6" t="s">
        <v>819</v>
      </c>
      <c r="B367" s="6" t="s">
        <v>820</v>
      </c>
      <c r="C367" s="6" t="s">
        <v>815</v>
      </c>
      <c r="D367" s="6" t="s">
        <v>816</v>
      </c>
      <c r="E367" s="10" t="n">
        <v>1113</v>
      </c>
      <c r="F367" s="10" t="n">
        <v>31</v>
      </c>
      <c r="G367" s="11" t="n">
        <v>1.055</v>
      </c>
      <c r="H367" s="10" t="n">
        <f aca="false">E367*G367</f>
        <v>1174.215</v>
      </c>
      <c r="I367" s="12" t="n">
        <f aca="false">H367/SUM($H$2:$H$3093)</f>
        <v>0.000105314043813547</v>
      </c>
      <c r="J367" s="12" t="n">
        <f aca="false">F367/SUM($F$2:$F$3093)</f>
        <v>5.87282492351119E-005</v>
      </c>
      <c r="K367" s="10" t="n">
        <f aca="false">ROUND(Parametros!$B$3*((1-Parametros!$B$4)*I367+Parametros!$B$4*J367),0)</f>
        <v>11</v>
      </c>
      <c r="L367" s="13" t="n">
        <f aca="false">K367*Parametros!$B$5/10000</f>
        <v>0.33</v>
      </c>
    </row>
    <row r="368" customFormat="false" ht="15" hidden="false" customHeight="true" outlineLevel="0" collapsed="false">
      <c r="A368" s="6" t="s">
        <v>821</v>
      </c>
      <c r="B368" s="6" t="s">
        <v>822</v>
      </c>
      <c r="C368" s="6" t="s">
        <v>815</v>
      </c>
      <c r="D368" s="6" t="s">
        <v>816</v>
      </c>
      <c r="E368" s="10" t="n">
        <v>1255</v>
      </c>
      <c r="F368" s="10" t="n">
        <v>46</v>
      </c>
      <c r="G368" s="11" t="n">
        <v>1.055</v>
      </c>
      <c r="H368" s="10" t="n">
        <f aca="false">E368*G368</f>
        <v>1324.025</v>
      </c>
      <c r="I368" s="12" t="n">
        <f aca="false">H368/SUM($H$2:$H$3093)</f>
        <v>0.000118750336914646</v>
      </c>
      <c r="J368" s="12" t="n">
        <f aca="false">F368/SUM($F$2:$F$3093)</f>
        <v>8.71451440262951E-005</v>
      </c>
      <c r="K368" s="10" t="n">
        <f aca="false">ROUND(Parametros!$B$3*((1-Parametros!$B$4)*I368+Parametros!$B$4*J368),0)</f>
        <v>12</v>
      </c>
      <c r="L368" s="13" t="n">
        <f aca="false">K368*Parametros!$B$5/10000</f>
        <v>0.36</v>
      </c>
    </row>
    <row r="369" customFormat="false" ht="15" hidden="false" customHeight="true" outlineLevel="0" collapsed="false">
      <c r="A369" s="6" t="s">
        <v>823</v>
      </c>
      <c r="B369" s="6" t="s">
        <v>824</v>
      </c>
      <c r="C369" s="6" t="s">
        <v>815</v>
      </c>
      <c r="D369" s="6" t="s">
        <v>816</v>
      </c>
      <c r="E369" s="10" t="n">
        <v>7847</v>
      </c>
      <c r="F369" s="10" t="n">
        <v>330</v>
      </c>
      <c r="G369" s="11" t="n">
        <v>1.055</v>
      </c>
      <c r="H369" s="10" t="n">
        <f aca="false">E369*G369</f>
        <v>8278.585</v>
      </c>
      <c r="I369" s="12" t="n">
        <f aca="false">H369/SUM($H$2:$H$3093)</f>
        <v>0.000742497126509344</v>
      </c>
      <c r="J369" s="12" t="n">
        <f aca="false">F369/SUM($F$2:$F$3093)</f>
        <v>0.00062517168540603</v>
      </c>
      <c r="K369" s="10" t="n">
        <f aca="false">ROUND(Parametros!$B$3*((1-Parametros!$B$4)*I369+Parametros!$B$4*J369),0)</f>
        <v>74</v>
      </c>
      <c r="L369" s="13" t="n">
        <f aca="false">K369*Parametros!$B$5/10000</f>
        <v>2.22</v>
      </c>
    </row>
    <row r="370" customFormat="false" ht="15" hidden="false" customHeight="true" outlineLevel="0" collapsed="false">
      <c r="A370" s="6" t="s">
        <v>825</v>
      </c>
      <c r="B370" s="6" t="s">
        <v>826</v>
      </c>
      <c r="C370" s="6" t="s">
        <v>815</v>
      </c>
      <c r="D370" s="6" t="s">
        <v>816</v>
      </c>
      <c r="E370" s="10" t="n">
        <v>2896</v>
      </c>
      <c r="F370" s="10" t="n">
        <v>93</v>
      </c>
      <c r="G370" s="11" t="n">
        <v>1.055</v>
      </c>
      <c r="H370" s="10" t="n">
        <f aca="false">E370*G370</f>
        <v>3055.28</v>
      </c>
      <c r="I370" s="12" t="n">
        <f aca="false">H370/SUM($H$2:$H$3093)</f>
        <v>0.000274024681836506</v>
      </c>
      <c r="J370" s="12" t="n">
        <f aca="false">F370/SUM($F$2:$F$3093)</f>
        <v>0.000176184747705336</v>
      </c>
      <c r="K370" s="10" t="n">
        <f aca="false">ROUND(Parametros!$B$3*((1-Parametros!$B$4)*I370+Parametros!$B$4*J370),0)</f>
        <v>27</v>
      </c>
      <c r="L370" s="13" t="n">
        <f aca="false">K370*Parametros!$B$5/10000</f>
        <v>0.81</v>
      </c>
    </row>
    <row r="371" customFormat="false" ht="15" hidden="false" customHeight="true" outlineLevel="0" collapsed="false">
      <c r="A371" s="6" t="s">
        <v>827</v>
      </c>
      <c r="B371" s="6" t="s">
        <v>828</v>
      </c>
      <c r="C371" s="6" t="s">
        <v>815</v>
      </c>
      <c r="D371" s="6" t="s">
        <v>816</v>
      </c>
      <c r="E371" s="10" t="n">
        <v>12262</v>
      </c>
      <c r="F371" s="10" t="n">
        <v>478</v>
      </c>
      <c r="G371" s="11" t="n">
        <v>1.055</v>
      </c>
      <c r="H371" s="10" t="n">
        <f aca="false">E371*G371</f>
        <v>12936.41</v>
      </c>
      <c r="I371" s="12" t="n">
        <f aca="false">H371/SUM($H$2:$H$3093)</f>
        <v>0.00116025229581465</v>
      </c>
      <c r="J371" s="12" t="n">
        <f aca="false">F371/SUM($F$2:$F$3093)</f>
        <v>0.000905551714012371</v>
      </c>
      <c r="K371" s="10" t="n">
        <f aca="false">ROUND(Parametros!$B$3*((1-Parametros!$B$4)*I371+Parametros!$B$4*J371),0)</f>
        <v>116</v>
      </c>
      <c r="L371" s="13" t="n">
        <f aca="false">K371*Parametros!$B$5/10000</f>
        <v>3.48</v>
      </c>
    </row>
    <row r="372" customFormat="false" ht="15" hidden="false" customHeight="true" outlineLevel="0" collapsed="false">
      <c r="A372" s="6" t="s">
        <v>829</v>
      </c>
      <c r="B372" s="6" t="s">
        <v>830</v>
      </c>
      <c r="C372" s="6" t="s">
        <v>815</v>
      </c>
      <c r="D372" s="6" t="s">
        <v>816</v>
      </c>
      <c r="E372" s="10" t="n">
        <v>1838</v>
      </c>
      <c r="F372" s="10" t="n">
        <v>45</v>
      </c>
      <c r="G372" s="11" t="n">
        <v>1.055</v>
      </c>
      <c r="H372" s="10" t="n">
        <f aca="false">E372*G372</f>
        <v>1939.09</v>
      </c>
      <c r="I372" s="12" t="n">
        <f aca="false">H372/SUM($H$2:$H$3093)</f>
        <v>0.000173914836055075</v>
      </c>
      <c r="J372" s="12" t="n">
        <f aca="false">F372/SUM($F$2:$F$3093)</f>
        <v>8.52506843735496E-005</v>
      </c>
      <c r="K372" s="10" t="n">
        <f aca="false">ROUND(Parametros!$B$3*((1-Parametros!$B$4)*I372+Parametros!$B$4*J372),0)</f>
        <v>17</v>
      </c>
      <c r="L372" s="13" t="n">
        <f aca="false">K372*Parametros!$B$5/10000</f>
        <v>0.51</v>
      </c>
    </row>
    <row r="373" customFormat="false" ht="15" hidden="false" customHeight="true" outlineLevel="0" collapsed="false">
      <c r="A373" s="6" t="s">
        <v>831</v>
      </c>
      <c r="B373" s="6" t="s">
        <v>832</v>
      </c>
      <c r="C373" s="6" t="s">
        <v>815</v>
      </c>
      <c r="D373" s="6" t="s">
        <v>816</v>
      </c>
      <c r="E373" s="10" t="n">
        <v>3097</v>
      </c>
      <c r="F373" s="10" t="n">
        <v>91</v>
      </c>
      <c r="G373" s="11" t="n">
        <v>1.055</v>
      </c>
      <c r="H373" s="10" t="n">
        <f aca="false">E373*G373</f>
        <v>3267.335</v>
      </c>
      <c r="I373" s="12" t="n">
        <f aca="false">H373/SUM($H$2:$H$3093)</f>
        <v>0.000293043660099329</v>
      </c>
      <c r="J373" s="12" t="n">
        <f aca="false">F373/SUM($F$2:$F$3093)</f>
        <v>0.000172395828399845</v>
      </c>
      <c r="K373" s="10" t="n">
        <f aca="false">ROUND(Parametros!$B$3*((1-Parametros!$B$4)*I373+Parametros!$B$4*J373),0)</f>
        <v>29</v>
      </c>
      <c r="L373" s="13" t="n">
        <f aca="false">K373*Parametros!$B$5/10000</f>
        <v>0.87</v>
      </c>
    </row>
    <row r="374" customFormat="false" ht="15" hidden="false" customHeight="true" outlineLevel="0" collapsed="false">
      <c r="A374" s="6" t="s">
        <v>833</v>
      </c>
      <c r="B374" s="6" t="s">
        <v>834</v>
      </c>
      <c r="C374" s="6" t="s">
        <v>835</v>
      </c>
      <c r="D374" s="6" t="s">
        <v>836</v>
      </c>
      <c r="E374" s="10" t="n">
        <v>687</v>
      </c>
      <c r="F374" s="10" t="n">
        <v>31</v>
      </c>
      <c r="G374" s="11" t="n">
        <v>1.055</v>
      </c>
      <c r="H374" s="10" t="n">
        <f aca="false">E374*G374</f>
        <v>724.785</v>
      </c>
      <c r="I374" s="12" t="n">
        <f aca="false">H374/SUM($H$2:$H$3093)</f>
        <v>6.50051645102484E-005</v>
      </c>
      <c r="J374" s="12" t="n">
        <f aca="false">F374/SUM($F$2:$F$3093)</f>
        <v>5.87282492351119E-005</v>
      </c>
      <c r="K374" s="10" t="n">
        <f aca="false">ROUND(Parametros!$B$3*((1-Parametros!$B$4)*I374+Parametros!$B$4*J374),0)</f>
        <v>7</v>
      </c>
      <c r="L374" s="13" t="n">
        <f aca="false">K374*Parametros!$B$5/10000</f>
        <v>0.21</v>
      </c>
    </row>
    <row r="375" customFormat="false" ht="15" hidden="false" customHeight="true" outlineLevel="0" collapsed="false">
      <c r="A375" s="6" t="s">
        <v>837</v>
      </c>
      <c r="B375" s="6" t="s">
        <v>838</v>
      </c>
      <c r="C375" s="6" t="s">
        <v>835</v>
      </c>
      <c r="D375" s="6" t="s">
        <v>836</v>
      </c>
      <c r="E375" s="10" t="n">
        <v>1540</v>
      </c>
      <c r="F375" s="10" t="n">
        <v>55</v>
      </c>
      <c r="G375" s="11" t="n">
        <v>1.055</v>
      </c>
      <c r="H375" s="10" t="n">
        <f aca="false">E375*G375</f>
        <v>1624.7</v>
      </c>
      <c r="I375" s="12" t="n">
        <f aca="false">H375/SUM($H$2:$H$3093)</f>
        <v>0.000145717544899247</v>
      </c>
      <c r="J375" s="12" t="n">
        <f aca="false">F375/SUM($F$2:$F$3093)</f>
        <v>0.000104195280901005</v>
      </c>
      <c r="K375" s="10" t="n">
        <f aca="false">ROUND(Parametros!$B$3*((1-Parametros!$B$4)*I375+Parametros!$B$4*J375),0)</f>
        <v>15</v>
      </c>
      <c r="L375" s="13" t="n">
        <f aca="false">K375*Parametros!$B$5/10000</f>
        <v>0.45</v>
      </c>
    </row>
    <row r="376" customFormat="false" ht="15" hidden="false" customHeight="true" outlineLevel="0" collapsed="false">
      <c r="A376" s="6" t="s">
        <v>839</v>
      </c>
      <c r="B376" s="6" t="s">
        <v>836</v>
      </c>
      <c r="C376" s="6" t="s">
        <v>835</v>
      </c>
      <c r="D376" s="6" t="s">
        <v>836</v>
      </c>
      <c r="E376" s="10" t="n">
        <v>15455</v>
      </c>
      <c r="F376" s="10" t="n">
        <v>556</v>
      </c>
      <c r="G376" s="11" t="n">
        <v>1.055</v>
      </c>
      <c r="H376" s="10" t="n">
        <f aca="false">E376*G376</f>
        <v>16305.025</v>
      </c>
      <c r="I376" s="12" t="n">
        <f aca="false">H376/SUM($H$2:$H$3093)</f>
        <v>0.00146237964702458</v>
      </c>
      <c r="J376" s="12" t="n">
        <f aca="false">F376/SUM($F$2:$F$3093)</f>
        <v>0.00105331956692652</v>
      </c>
      <c r="K376" s="10" t="n">
        <f aca="false">ROUND(Parametros!$B$3*((1-Parametros!$B$4)*I376+Parametros!$B$4*J376),0)</f>
        <v>146</v>
      </c>
      <c r="L376" s="13" t="n">
        <f aca="false">K376*Parametros!$B$5/10000</f>
        <v>4.38</v>
      </c>
    </row>
    <row r="377" customFormat="false" ht="15" hidden="false" customHeight="true" outlineLevel="0" collapsed="false">
      <c r="A377" s="6" t="s">
        <v>840</v>
      </c>
      <c r="B377" s="6" t="s">
        <v>595</v>
      </c>
      <c r="C377" s="6" t="s">
        <v>835</v>
      </c>
      <c r="D377" s="6" t="s">
        <v>836</v>
      </c>
      <c r="E377" s="10" t="n">
        <v>1352</v>
      </c>
      <c r="F377" s="10" t="n">
        <v>46</v>
      </c>
      <c r="G377" s="11" t="n">
        <v>1.055</v>
      </c>
      <c r="H377" s="10" t="n">
        <f aca="false">E377*G377</f>
        <v>1426.36</v>
      </c>
      <c r="I377" s="12" t="n">
        <f aca="false">H377/SUM($H$2:$H$3093)</f>
        <v>0.00012792864980765</v>
      </c>
      <c r="J377" s="12" t="n">
        <f aca="false">F377/SUM($F$2:$F$3093)</f>
        <v>8.71451440262951E-005</v>
      </c>
      <c r="K377" s="10" t="n">
        <f aca="false">ROUND(Parametros!$B$3*((1-Parametros!$B$4)*I377+Parametros!$B$4*J377),0)</f>
        <v>13</v>
      </c>
      <c r="L377" s="13" t="n">
        <f aca="false">K377*Parametros!$B$5/10000</f>
        <v>0.39</v>
      </c>
    </row>
    <row r="378" customFormat="false" ht="15" hidden="false" customHeight="true" outlineLevel="0" collapsed="false">
      <c r="A378" s="6" t="s">
        <v>841</v>
      </c>
      <c r="B378" s="6" t="s">
        <v>842</v>
      </c>
      <c r="C378" s="6" t="s">
        <v>835</v>
      </c>
      <c r="D378" s="6" t="s">
        <v>836</v>
      </c>
      <c r="E378" s="10" t="n">
        <v>2024</v>
      </c>
      <c r="F378" s="10" t="n">
        <v>80</v>
      </c>
      <c r="G378" s="11" t="n">
        <v>1.055</v>
      </c>
      <c r="H378" s="10" t="n">
        <f aca="false">E378*G378</f>
        <v>2135.32</v>
      </c>
      <c r="I378" s="12" t="n">
        <f aca="false">H378/SUM($H$2:$H$3093)</f>
        <v>0.000191514487581867</v>
      </c>
      <c r="J378" s="12" t="n">
        <f aca="false">F378/SUM($F$2:$F$3093)</f>
        <v>0.000151556772219644</v>
      </c>
      <c r="K378" s="10" t="n">
        <f aca="false">ROUND(Parametros!$B$3*((1-Parametros!$B$4)*I378+Parametros!$B$4*J378),0)</f>
        <v>19</v>
      </c>
      <c r="L378" s="13" t="n">
        <f aca="false">K378*Parametros!$B$5/10000</f>
        <v>0.57</v>
      </c>
    </row>
    <row r="379" customFormat="false" ht="15" hidden="false" customHeight="true" outlineLevel="0" collapsed="false">
      <c r="A379" s="6" t="s">
        <v>843</v>
      </c>
      <c r="B379" s="6" t="s">
        <v>844</v>
      </c>
      <c r="C379" s="6" t="s">
        <v>835</v>
      </c>
      <c r="D379" s="6" t="s">
        <v>836</v>
      </c>
      <c r="E379" s="10" t="n">
        <v>1543</v>
      </c>
      <c r="F379" s="10" t="n">
        <v>40</v>
      </c>
      <c r="G379" s="11" t="n">
        <v>1.055</v>
      </c>
      <c r="H379" s="10" t="n">
        <f aca="false">E379*G379</f>
        <v>1627.865</v>
      </c>
      <c r="I379" s="12" t="n">
        <f aca="false">H379/SUM($H$2:$H$3093)</f>
        <v>0.000146001410246453</v>
      </c>
      <c r="J379" s="12" t="n">
        <f aca="false">F379/SUM($F$2:$F$3093)</f>
        <v>7.57783861098218E-005</v>
      </c>
      <c r="K379" s="10" t="n">
        <f aca="false">ROUND(Parametros!$B$3*((1-Parametros!$B$4)*I379+Parametros!$B$4*J379),0)</f>
        <v>15</v>
      </c>
      <c r="L379" s="13" t="n">
        <f aca="false">K379*Parametros!$B$5/10000</f>
        <v>0.45</v>
      </c>
    </row>
    <row r="380" customFormat="false" ht="15" hidden="false" customHeight="true" outlineLevel="0" collapsed="false">
      <c r="A380" s="6" t="s">
        <v>845</v>
      </c>
      <c r="B380" s="6" t="s">
        <v>846</v>
      </c>
      <c r="C380" s="6" t="s">
        <v>835</v>
      </c>
      <c r="D380" s="6" t="s">
        <v>836</v>
      </c>
      <c r="E380" s="10" t="n">
        <v>1015</v>
      </c>
      <c r="F380" s="10" t="n">
        <v>47</v>
      </c>
      <c r="G380" s="11" t="n">
        <v>1.055</v>
      </c>
      <c r="H380" s="10" t="n">
        <f aca="false">E380*G380</f>
        <v>1070.825</v>
      </c>
      <c r="I380" s="12" t="n">
        <f aca="false">H380/SUM($H$2:$H$3093)</f>
        <v>9.60411091381399E-005</v>
      </c>
      <c r="J380" s="12" t="n">
        <f aca="false">F380/SUM($F$2:$F$3093)</f>
        <v>8.90396036790407E-005</v>
      </c>
      <c r="K380" s="10" t="n">
        <f aca="false">ROUND(Parametros!$B$3*((1-Parametros!$B$4)*I380+Parametros!$B$4*J380),0)</f>
        <v>10</v>
      </c>
      <c r="L380" s="13" t="n">
        <f aca="false">K380*Parametros!$B$5/10000</f>
        <v>0.3</v>
      </c>
    </row>
    <row r="381" customFormat="false" ht="15" hidden="false" customHeight="true" outlineLevel="0" collapsed="false">
      <c r="A381" s="6" t="s">
        <v>847</v>
      </c>
      <c r="B381" s="6" t="s">
        <v>848</v>
      </c>
      <c r="C381" s="6" t="s">
        <v>835</v>
      </c>
      <c r="D381" s="6" t="s">
        <v>836</v>
      </c>
      <c r="E381" s="10" t="n">
        <v>2171</v>
      </c>
      <c r="F381" s="10" t="n">
        <v>77</v>
      </c>
      <c r="G381" s="11" t="n">
        <v>1.055</v>
      </c>
      <c r="H381" s="10" t="n">
        <f aca="false">E381*G381</f>
        <v>2290.405</v>
      </c>
      <c r="I381" s="12" t="n">
        <f aca="false">H381/SUM($H$2:$H$3093)</f>
        <v>0.000205423889594977</v>
      </c>
      <c r="J381" s="12" t="n">
        <f aca="false">F381/SUM($F$2:$F$3093)</f>
        <v>0.000145873393261407</v>
      </c>
      <c r="K381" s="10" t="n">
        <f aca="false">ROUND(Parametros!$B$3*((1-Parametros!$B$4)*I381+Parametros!$B$4*J381),0)</f>
        <v>21</v>
      </c>
      <c r="L381" s="13" t="n">
        <f aca="false">K381*Parametros!$B$5/10000</f>
        <v>0.63</v>
      </c>
    </row>
    <row r="382" customFormat="false" ht="15" hidden="false" customHeight="true" outlineLevel="0" collapsed="false">
      <c r="A382" s="6" t="s">
        <v>849</v>
      </c>
      <c r="B382" s="6" t="s">
        <v>850</v>
      </c>
      <c r="C382" s="6" t="s">
        <v>835</v>
      </c>
      <c r="D382" s="6" t="s">
        <v>836</v>
      </c>
      <c r="E382" s="10" t="n">
        <v>1537</v>
      </c>
      <c r="F382" s="10" t="n">
        <v>62</v>
      </c>
      <c r="G382" s="11" t="n">
        <v>1.055</v>
      </c>
      <c r="H382" s="10" t="n">
        <f aca="false">E382*G382</f>
        <v>1621.535</v>
      </c>
      <c r="I382" s="12" t="n">
        <f aca="false">H382/SUM($H$2:$H$3093)</f>
        <v>0.00014543367955204</v>
      </c>
      <c r="J382" s="12" t="n">
        <f aca="false">F382/SUM($F$2:$F$3093)</f>
        <v>0.000117456498470224</v>
      </c>
      <c r="K382" s="10" t="n">
        <f aca="false">ROUND(Parametros!$B$3*((1-Parametros!$B$4)*I382+Parametros!$B$4*J382),0)</f>
        <v>15</v>
      </c>
      <c r="L382" s="13" t="n">
        <f aca="false">K382*Parametros!$B$5/10000</f>
        <v>0.45</v>
      </c>
    </row>
    <row r="383" customFormat="false" ht="15" hidden="false" customHeight="true" outlineLevel="0" collapsed="false">
      <c r="A383" s="6" t="s">
        <v>851</v>
      </c>
      <c r="B383" s="6" t="s">
        <v>852</v>
      </c>
      <c r="C383" s="6" t="s">
        <v>835</v>
      </c>
      <c r="D383" s="6" t="s">
        <v>836</v>
      </c>
      <c r="E383" s="10" t="n">
        <v>788</v>
      </c>
      <c r="F383" s="10" t="n">
        <v>20</v>
      </c>
      <c r="G383" s="11" t="n">
        <v>1.055</v>
      </c>
      <c r="H383" s="10" t="n">
        <f aca="false">E383*G383</f>
        <v>831.34</v>
      </c>
      <c r="I383" s="12" t="n">
        <f aca="false">H383/SUM($H$2:$H$3093)</f>
        <v>7.45619645328613E-005</v>
      </c>
      <c r="J383" s="12" t="n">
        <f aca="false">F383/SUM($F$2:$F$3093)</f>
        <v>3.78891930549109E-005</v>
      </c>
      <c r="K383" s="10" t="n">
        <f aca="false">ROUND(Parametros!$B$3*((1-Parametros!$B$4)*I383+Parametros!$B$4*J383),0)</f>
        <v>7</v>
      </c>
      <c r="L383" s="13" t="n">
        <f aca="false">K383*Parametros!$B$5/10000</f>
        <v>0.21</v>
      </c>
    </row>
    <row r="384" customFormat="false" ht="15" hidden="false" customHeight="true" outlineLevel="0" collapsed="false">
      <c r="A384" s="6" t="s">
        <v>853</v>
      </c>
      <c r="B384" s="6" t="s">
        <v>854</v>
      </c>
      <c r="C384" s="6" t="s">
        <v>835</v>
      </c>
      <c r="D384" s="6" t="s">
        <v>836</v>
      </c>
      <c r="E384" s="10" t="n">
        <v>545</v>
      </c>
      <c r="F384" s="10" t="n">
        <v>21</v>
      </c>
      <c r="G384" s="11" t="n">
        <v>1.055</v>
      </c>
      <c r="H384" s="10" t="n">
        <f aca="false">E384*G384</f>
        <v>574.975</v>
      </c>
      <c r="I384" s="12" t="n">
        <f aca="false">H384/SUM($H$2:$H$3093)</f>
        <v>5.1568871409149E-005</v>
      </c>
      <c r="J384" s="12" t="n">
        <f aca="false">F384/SUM($F$2:$F$3093)</f>
        <v>3.97836527076565E-005</v>
      </c>
      <c r="K384" s="10" t="n">
        <f aca="false">ROUND(Parametros!$B$3*((1-Parametros!$B$4)*I384+Parametros!$B$4*J384),0)</f>
        <v>5</v>
      </c>
      <c r="L384" s="13" t="n">
        <f aca="false">K384*Parametros!$B$5/10000</f>
        <v>0.15</v>
      </c>
    </row>
    <row r="385" customFormat="false" ht="15" hidden="false" customHeight="true" outlineLevel="0" collapsed="false">
      <c r="A385" s="6" t="s">
        <v>855</v>
      </c>
      <c r="B385" s="6" t="s">
        <v>856</v>
      </c>
      <c r="C385" s="6" t="s">
        <v>835</v>
      </c>
      <c r="D385" s="6" t="s">
        <v>836</v>
      </c>
      <c r="E385" s="10" t="n">
        <v>1550</v>
      </c>
      <c r="F385" s="10" t="n">
        <v>50</v>
      </c>
      <c r="G385" s="11" t="n">
        <v>1.055</v>
      </c>
      <c r="H385" s="10" t="n">
        <f aca="false">E385*G385</f>
        <v>1635.25</v>
      </c>
      <c r="I385" s="12" t="n">
        <f aca="false">H385/SUM($H$2:$H$3093)</f>
        <v>0.000146663762723268</v>
      </c>
      <c r="J385" s="12" t="n">
        <f aca="false">F385/SUM($F$2:$F$3093)</f>
        <v>9.47229826372773E-005</v>
      </c>
      <c r="K385" s="10" t="n">
        <f aca="false">ROUND(Parametros!$B$3*((1-Parametros!$B$4)*I385+Parametros!$B$4*J385),0)</f>
        <v>15</v>
      </c>
      <c r="L385" s="13" t="n">
        <f aca="false">K385*Parametros!$B$5/10000</f>
        <v>0.45</v>
      </c>
    </row>
    <row r="386" customFormat="false" ht="15" hidden="false" customHeight="true" outlineLevel="0" collapsed="false">
      <c r="A386" s="6" t="s">
        <v>857</v>
      </c>
      <c r="B386" s="6" t="s">
        <v>858</v>
      </c>
      <c r="C386" s="6" t="s">
        <v>835</v>
      </c>
      <c r="D386" s="6" t="s">
        <v>836</v>
      </c>
      <c r="E386" s="10" t="n">
        <v>1643</v>
      </c>
      <c r="F386" s="10" t="n">
        <v>68</v>
      </c>
      <c r="G386" s="11" t="n">
        <v>1.055</v>
      </c>
      <c r="H386" s="10" t="n">
        <f aca="false">E386*G386</f>
        <v>1733.365</v>
      </c>
      <c r="I386" s="12" t="n">
        <f aca="false">H386/SUM($H$2:$H$3093)</f>
        <v>0.000155463588486664</v>
      </c>
      <c r="J386" s="12" t="n">
        <f aca="false">F386/SUM($F$2:$F$3093)</f>
        <v>0.000128823256386697</v>
      </c>
      <c r="K386" s="10" t="n">
        <f aca="false">ROUND(Parametros!$B$3*((1-Parametros!$B$4)*I386+Parametros!$B$4*J386),0)</f>
        <v>16</v>
      </c>
      <c r="L386" s="13" t="n">
        <f aca="false">K386*Parametros!$B$5/10000</f>
        <v>0.48</v>
      </c>
    </row>
    <row r="387" customFormat="false" ht="15" hidden="false" customHeight="true" outlineLevel="0" collapsed="false">
      <c r="A387" s="6" t="s">
        <v>859</v>
      </c>
      <c r="B387" s="6" t="s">
        <v>860</v>
      </c>
      <c r="C387" s="6" t="s">
        <v>835</v>
      </c>
      <c r="D387" s="6" t="s">
        <v>836</v>
      </c>
      <c r="E387" s="10" t="n">
        <v>1256</v>
      </c>
      <c r="F387" s="10" t="n">
        <v>33</v>
      </c>
      <c r="G387" s="11" t="n">
        <v>1.055</v>
      </c>
      <c r="H387" s="10" t="n">
        <f aca="false">E387*G387</f>
        <v>1325.08</v>
      </c>
      <c r="I387" s="12" t="n">
        <f aca="false">H387/SUM($H$2:$H$3093)</f>
        <v>0.000118844958697048</v>
      </c>
      <c r="J387" s="12" t="n">
        <f aca="false">F387/SUM($F$2:$F$3093)</f>
        <v>6.2517168540603E-005</v>
      </c>
      <c r="K387" s="10" t="n">
        <f aca="false">ROUND(Parametros!$B$3*((1-Parametros!$B$4)*I387+Parametros!$B$4*J387),0)</f>
        <v>12</v>
      </c>
      <c r="L387" s="13" t="n">
        <f aca="false">K387*Parametros!$B$5/10000</f>
        <v>0.36</v>
      </c>
    </row>
    <row r="388" customFormat="false" ht="15" hidden="false" customHeight="true" outlineLevel="0" collapsed="false">
      <c r="A388" s="6" t="s">
        <v>861</v>
      </c>
      <c r="B388" s="6" t="s">
        <v>862</v>
      </c>
      <c r="C388" s="6" t="s">
        <v>835</v>
      </c>
      <c r="D388" s="6" t="s">
        <v>836</v>
      </c>
      <c r="E388" s="10" t="n">
        <v>3293</v>
      </c>
      <c r="F388" s="10" t="n">
        <v>131</v>
      </c>
      <c r="G388" s="11" t="n">
        <v>1.055</v>
      </c>
      <c r="H388" s="10" t="n">
        <f aca="false">E388*G388</f>
        <v>3474.115</v>
      </c>
      <c r="I388" s="12" t="n">
        <f aca="false">H388/SUM($H$2:$H$3093)</f>
        <v>0.000311589529450143</v>
      </c>
      <c r="J388" s="12" t="n">
        <f aca="false">F388/SUM($F$2:$F$3093)</f>
        <v>0.000248174214509666</v>
      </c>
      <c r="K388" s="10" t="n">
        <f aca="false">ROUND(Parametros!$B$3*((1-Parametros!$B$4)*I388+Parametros!$B$4*J388),0)</f>
        <v>31</v>
      </c>
      <c r="L388" s="13" t="n">
        <f aca="false">K388*Parametros!$B$5/10000</f>
        <v>0.93</v>
      </c>
    </row>
    <row r="389" customFormat="false" ht="15" hidden="false" customHeight="true" outlineLevel="0" collapsed="false">
      <c r="A389" s="6" t="s">
        <v>863</v>
      </c>
      <c r="B389" s="6" t="s">
        <v>864</v>
      </c>
      <c r="C389" s="6" t="s">
        <v>835</v>
      </c>
      <c r="D389" s="6" t="s">
        <v>836</v>
      </c>
      <c r="E389" s="10" t="n">
        <v>1444</v>
      </c>
      <c r="F389" s="10" t="n">
        <v>52</v>
      </c>
      <c r="G389" s="11" t="n">
        <v>1.055</v>
      </c>
      <c r="H389" s="10" t="n">
        <f aca="false">E389*G389</f>
        <v>1523.42</v>
      </c>
      <c r="I389" s="12" t="n">
        <f aca="false">H389/SUM($H$2:$H$3093)</f>
        <v>0.000136633853788644</v>
      </c>
      <c r="J389" s="12" t="n">
        <f aca="false">F389/SUM($F$2:$F$3093)</f>
        <v>9.85119019427684E-005</v>
      </c>
      <c r="K389" s="10" t="n">
        <f aca="false">ROUND(Parametros!$B$3*((1-Parametros!$B$4)*I389+Parametros!$B$4*J389),0)</f>
        <v>14</v>
      </c>
      <c r="L389" s="13" t="n">
        <f aca="false">K389*Parametros!$B$5/10000</f>
        <v>0.42</v>
      </c>
    </row>
    <row r="390" customFormat="false" ht="15" hidden="false" customHeight="true" outlineLevel="0" collapsed="false">
      <c r="A390" s="6" t="s">
        <v>865</v>
      </c>
      <c r="B390" s="6" t="s">
        <v>866</v>
      </c>
      <c r="C390" s="6" t="s">
        <v>835</v>
      </c>
      <c r="D390" s="6" t="s">
        <v>836</v>
      </c>
      <c r="E390" s="10" t="n">
        <v>570</v>
      </c>
      <c r="F390" s="10" t="n">
        <v>15</v>
      </c>
      <c r="G390" s="11" t="n">
        <v>1.055</v>
      </c>
      <c r="H390" s="10" t="n">
        <f aca="false">E390*G390</f>
        <v>601.35</v>
      </c>
      <c r="I390" s="12" t="n">
        <f aca="false">H390/SUM($H$2:$H$3093)</f>
        <v>5.39344159692017E-005</v>
      </c>
      <c r="J390" s="12" t="n">
        <f aca="false">F390/SUM($F$2:$F$3093)</f>
        <v>2.84168947911832E-005</v>
      </c>
      <c r="K390" s="10" t="n">
        <f aca="false">ROUND(Parametros!$B$3*((1-Parametros!$B$4)*I390+Parametros!$B$4*J390),0)</f>
        <v>5</v>
      </c>
      <c r="L390" s="13" t="n">
        <f aca="false">K390*Parametros!$B$5/10000</f>
        <v>0.15</v>
      </c>
    </row>
    <row r="391" customFormat="false" ht="15" hidden="false" customHeight="true" outlineLevel="0" collapsed="false">
      <c r="A391" s="6" t="s">
        <v>867</v>
      </c>
      <c r="B391" s="6" t="s">
        <v>868</v>
      </c>
      <c r="C391" s="6" t="s">
        <v>835</v>
      </c>
      <c r="D391" s="6" t="s">
        <v>836</v>
      </c>
      <c r="E391" s="10" t="n">
        <v>773</v>
      </c>
      <c r="F391" s="10" t="n">
        <v>43</v>
      </c>
      <c r="G391" s="11" t="n">
        <v>1.055</v>
      </c>
      <c r="H391" s="10" t="n">
        <f aca="false">E391*G391</f>
        <v>815.515</v>
      </c>
      <c r="I391" s="12" t="n">
        <f aca="false">H391/SUM($H$2:$H$3093)</f>
        <v>7.31426377968297E-005</v>
      </c>
      <c r="J391" s="12" t="n">
        <f aca="false">F391/SUM($F$2:$F$3093)</f>
        <v>8.14617650680585E-005</v>
      </c>
      <c r="K391" s="10" t="n">
        <f aca="false">ROUND(Parametros!$B$3*((1-Parametros!$B$4)*I391+Parametros!$B$4*J391),0)</f>
        <v>7</v>
      </c>
      <c r="L391" s="13" t="n">
        <f aca="false">K391*Parametros!$B$5/10000</f>
        <v>0.21</v>
      </c>
    </row>
    <row r="392" customFormat="false" ht="15" hidden="false" customHeight="true" outlineLevel="0" collapsed="false">
      <c r="A392" s="6" t="s">
        <v>869</v>
      </c>
      <c r="B392" s="6" t="s">
        <v>870</v>
      </c>
      <c r="C392" s="6" t="s">
        <v>835</v>
      </c>
      <c r="D392" s="6" t="s">
        <v>836</v>
      </c>
      <c r="E392" s="10" t="n">
        <v>1208</v>
      </c>
      <c r="F392" s="10" t="n">
        <v>52</v>
      </c>
      <c r="G392" s="11" t="n">
        <v>1.055</v>
      </c>
      <c r="H392" s="10" t="n">
        <f aca="false">E392*G392</f>
        <v>1274.44</v>
      </c>
      <c r="I392" s="12" t="n">
        <f aca="false">H392/SUM($H$2:$H$3093)</f>
        <v>0.000114303113141747</v>
      </c>
      <c r="J392" s="12" t="n">
        <f aca="false">F392/SUM($F$2:$F$3093)</f>
        <v>9.85119019427684E-005</v>
      </c>
      <c r="K392" s="10" t="n">
        <f aca="false">ROUND(Parametros!$B$3*((1-Parametros!$B$4)*I392+Parametros!$B$4*J392),0)</f>
        <v>11</v>
      </c>
      <c r="L392" s="13" t="n">
        <f aca="false">K392*Parametros!$B$5/10000</f>
        <v>0.33</v>
      </c>
    </row>
    <row r="393" customFormat="false" ht="15" hidden="false" customHeight="true" outlineLevel="0" collapsed="false">
      <c r="A393" s="6" t="s">
        <v>871</v>
      </c>
      <c r="B393" s="6" t="s">
        <v>872</v>
      </c>
      <c r="C393" s="6" t="s">
        <v>835</v>
      </c>
      <c r="D393" s="6" t="s">
        <v>836</v>
      </c>
      <c r="E393" s="10" t="n">
        <v>1940</v>
      </c>
      <c r="F393" s="10" t="n">
        <v>59</v>
      </c>
      <c r="G393" s="11" t="n">
        <v>1.055</v>
      </c>
      <c r="H393" s="10" t="n">
        <f aca="false">E393*G393</f>
        <v>2046.7</v>
      </c>
      <c r="I393" s="12" t="n">
        <f aca="false">H393/SUM($H$2:$H$3093)</f>
        <v>0.00018356625786009</v>
      </c>
      <c r="J393" s="12" t="n">
        <f aca="false">F393/SUM($F$2:$F$3093)</f>
        <v>0.000111773119511987</v>
      </c>
      <c r="K393" s="10" t="n">
        <f aca="false">ROUND(Parametros!$B$3*((1-Parametros!$B$4)*I393+Parametros!$B$4*J393),0)</f>
        <v>18</v>
      </c>
      <c r="L393" s="13" t="n">
        <f aca="false">K393*Parametros!$B$5/10000</f>
        <v>0.54</v>
      </c>
    </row>
    <row r="394" customFormat="false" ht="15" hidden="false" customHeight="true" outlineLevel="0" collapsed="false">
      <c r="A394" s="6" t="s">
        <v>873</v>
      </c>
      <c r="B394" s="6" t="s">
        <v>874</v>
      </c>
      <c r="C394" s="6" t="s">
        <v>835</v>
      </c>
      <c r="D394" s="6" t="s">
        <v>836</v>
      </c>
      <c r="E394" s="10" t="n">
        <v>949</v>
      </c>
      <c r="F394" s="10" t="n">
        <v>34</v>
      </c>
      <c r="G394" s="11" t="n">
        <v>1.055</v>
      </c>
      <c r="H394" s="10" t="n">
        <f aca="false">E394*G394</f>
        <v>1001.195</v>
      </c>
      <c r="I394" s="12" t="n">
        <f aca="false">H394/SUM($H$2:$H$3093)</f>
        <v>8.97960714996008E-005</v>
      </c>
      <c r="J394" s="12" t="n">
        <f aca="false">F394/SUM($F$2:$F$3093)</f>
        <v>6.44116281933486E-005</v>
      </c>
      <c r="K394" s="10" t="n">
        <f aca="false">ROUND(Parametros!$B$3*((1-Parametros!$B$4)*I394+Parametros!$B$4*J394),0)</f>
        <v>9</v>
      </c>
      <c r="L394" s="13" t="n">
        <f aca="false">K394*Parametros!$B$5/10000</f>
        <v>0.27</v>
      </c>
    </row>
    <row r="395" customFormat="false" ht="15" hidden="false" customHeight="true" outlineLevel="0" collapsed="false">
      <c r="A395" s="6" t="s">
        <v>875</v>
      </c>
      <c r="B395" s="6" t="s">
        <v>876</v>
      </c>
      <c r="C395" s="6" t="s">
        <v>835</v>
      </c>
      <c r="D395" s="6" t="s">
        <v>836</v>
      </c>
      <c r="E395" s="10" t="n">
        <v>2152</v>
      </c>
      <c r="F395" s="10" t="n">
        <v>108</v>
      </c>
      <c r="G395" s="11" t="n">
        <v>1.055</v>
      </c>
      <c r="H395" s="10" t="n">
        <f aca="false">E395*G395</f>
        <v>2270.36</v>
      </c>
      <c r="I395" s="12" t="n">
        <f aca="false">H395/SUM($H$2:$H$3093)</f>
        <v>0.000203626075729337</v>
      </c>
      <c r="J395" s="12" t="n">
        <f aca="false">F395/SUM($F$2:$F$3093)</f>
        <v>0.000204601642496519</v>
      </c>
      <c r="K395" s="10" t="n">
        <f aca="false">ROUND(Parametros!$B$3*((1-Parametros!$B$4)*I395+Parametros!$B$4*J395),0)</f>
        <v>20</v>
      </c>
      <c r="L395" s="13" t="n">
        <f aca="false">K395*Parametros!$B$5/10000</f>
        <v>0.6</v>
      </c>
    </row>
    <row r="396" customFormat="false" ht="15" hidden="false" customHeight="true" outlineLevel="0" collapsed="false">
      <c r="A396" s="6" t="s">
        <v>877</v>
      </c>
      <c r="B396" s="6" t="s">
        <v>878</v>
      </c>
      <c r="C396" s="6" t="s">
        <v>835</v>
      </c>
      <c r="D396" s="6" t="s">
        <v>836</v>
      </c>
      <c r="E396" s="10" t="n">
        <v>747</v>
      </c>
      <c r="F396" s="10" t="n">
        <v>39</v>
      </c>
      <c r="G396" s="11" t="n">
        <v>1.055</v>
      </c>
      <c r="H396" s="10" t="n">
        <f aca="false">E396*G396</f>
        <v>788.085</v>
      </c>
      <c r="I396" s="12" t="n">
        <f aca="false">H396/SUM($H$2:$H$3093)</f>
        <v>7.06824714543749E-005</v>
      </c>
      <c r="J396" s="12" t="n">
        <f aca="false">F396/SUM($F$2:$F$3093)</f>
        <v>7.38839264570763E-005</v>
      </c>
      <c r="K396" s="10" t="n">
        <f aca="false">ROUND(Parametros!$B$3*((1-Parametros!$B$4)*I396+Parametros!$B$4*J396),0)</f>
        <v>7</v>
      </c>
      <c r="L396" s="13" t="n">
        <f aca="false">K396*Parametros!$B$5/10000</f>
        <v>0.21</v>
      </c>
    </row>
    <row r="397" customFormat="false" ht="15" hidden="false" customHeight="true" outlineLevel="0" collapsed="false">
      <c r="A397" s="6" t="s">
        <v>879</v>
      </c>
      <c r="B397" s="6" t="s">
        <v>880</v>
      </c>
      <c r="C397" s="6" t="s">
        <v>835</v>
      </c>
      <c r="D397" s="6" t="s">
        <v>836</v>
      </c>
      <c r="E397" s="10" t="n">
        <v>659</v>
      </c>
      <c r="F397" s="10" t="n">
        <v>21</v>
      </c>
      <c r="G397" s="11" t="n">
        <v>1.055</v>
      </c>
      <c r="H397" s="10" t="n">
        <f aca="false">E397*G397</f>
        <v>695.245</v>
      </c>
      <c r="I397" s="12" t="n">
        <f aca="false">H397/SUM($H$2:$H$3093)</f>
        <v>6.23557546029894E-005</v>
      </c>
      <c r="J397" s="12" t="n">
        <f aca="false">F397/SUM($F$2:$F$3093)</f>
        <v>3.97836527076565E-005</v>
      </c>
      <c r="K397" s="10" t="n">
        <f aca="false">ROUND(Parametros!$B$3*((1-Parametros!$B$4)*I397+Parametros!$B$4*J397),0)</f>
        <v>6</v>
      </c>
      <c r="L397" s="13" t="n">
        <f aca="false">K397*Parametros!$B$5/10000</f>
        <v>0.18</v>
      </c>
    </row>
    <row r="398" customFormat="false" ht="15" hidden="false" customHeight="true" outlineLevel="0" collapsed="false">
      <c r="A398" s="6" t="s">
        <v>881</v>
      </c>
      <c r="B398" s="6" t="s">
        <v>882</v>
      </c>
      <c r="C398" s="6" t="s">
        <v>835</v>
      </c>
      <c r="D398" s="6" t="s">
        <v>836</v>
      </c>
      <c r="E398" s="10" t="n">
        <v>1656</v>
      </c>
      <c r="F398" s="10" t="n">
        <v>69</v>
      </c>
      <c r="G398" s="11" t="n">
        <v>1.055</v>
      </c>
      <c r="H398" s="10" t="n">
        <f aca="false">E398*G398</f>
        <v>1747.08</v>
      </c>
      <c r="I398" s="12" t="n">
        <f aca="false">H398/SUM($H$2:$H$3093)</f>
        <v>0.000156693671657891</v>
      </c>
      <c r="J398" s="12" t="n">
        <f aca="false">F398/SUM($F$2:$F$3093)</f>
        <v>0.000130717716039443</v>
      </c>
      <c r="K398" s="10" t="n">
        <f aca="false">ROUND(Parametros!$B$3*((1-Parametros!$B$4)*I398+Parametros!$B$4*J398),0)</f>
        <v>16</v>
      </c>
      <c r="L398" s="13" t="n">
        <f aca="false">K398*Parametros!$B$5/10000</f>
        <v>0.48</v>
      </c>
    </row>
    <row r="399" customFormat="false" ht="15" hidden="false" customHeight="true" outlineLevel="0" collapsed="false">
      <c r="A399" s="6" t="s">
        <v>883</v>
      </c>
      <c r="B399" s="6" t="s">
        <v>884</v>
      </c>
      <c r="C399" s="6" t="s">
        <v>885</v>
      </c>
      <c r="D399" s="6" t="s">
        <v>886</v>
      </c>
      <c r="E399" s="10" t="n">
        <v>1278</v>
      </c>
      <c r="F399" s="10" t="n">
        <v>47</v>
      </c>
      <c r="G399" s="11" t="n">
        <v>1.055</v>
      </c>
      <c r="H399" s="10" t="n">
        <f aca="false">E399*G399</f>
        <v>1348.29</v>
      </c>
      <c r="I399" s="12" t="n">
        <f aca="false">H399/SUM($H$2:$H$3093)</f>
        <v>0.000120926637909894</v>
      </c>
      <c r="J399" s="12" t="n">
        <f aca="false">F399/SUM($F$2:$F$3093)</f>
        <v>8.90396036790407E-005</v>
      </c>
      <c r="K399" s="10" t="n">
        <f aca="false">ROUND(Parametros!$B$3*((1-Parametros!$B$4)*I399+Parametros!$B$4*J399),0)</f>
        <v>12</v>
      </c>
      <c r="L399" s="13" t="n">
        <f aca="false">K399*Parametros!$B$5/10000</f>
        <v>0.36</v>
      </c>
    </row>
    <row r="400" customFormat="false" ht="15" hidden="false" customHeight="true" outlineLevel="0" collapsed="false">
      <c r="A400" s="6" t="s">
        <v>887</v>
      </c>
      <c r="B400" s="6" t="s">
        <v>888</v>
      </c>
      <c r="C400" s="6" t="s">
        <v>885</v>
      </c>
      <c r="D400" s="6" t="s">
        <v>886</v>
      </c>
      <c r="E400" s="10" t="n">
        <v>9089</v>
      </c>
      <c r="F400" s="10" t="n">
        <v>502</v>
      </c>
      <c r="G400" s="11" t="n">
        <v>1.055</v>
      </c>
      <c r="H400" s="10" t="n">
        <f aca="false">E400*G400</f>
        <v>9588.895</v>
      </c>
      <c r="I400" s="12" t="n">
        <f aca="false">H400/SUM($H$2:$H$3093)</f>
        <v>0.000860017380252762</v>
      </c>
      <c r="J400" s="12" t="n">
        <f aca="false">F400/SUM($F$2:$F$3093)</f>
        <v>0.000951018745678264</v>
      </c>
      <c r="K400" s="10" t="n">
        <f aca="false">ROUND(Parametros!$B$3*((1-Parametros!$B$4)*I400+Parametros!$B$4*J400),0)</f>
        <v>86</v>
      </c>
      <c r="L400" s="13" t="n">
        <f aca="false">K400*Parametros!$B$5/10000</f>
        <v>2.58</v>
      </c>
    </row>
    <row r="401" customFormat="false" ht="15" hidden="false" customHeight="true" outlineLevel="0" collapsed="false">
      <c r="A401" s="6" t="s">
        <v>889</v>
      </c>
      <c r="B401" s="6" t="s">
        <v>890</v>
      </c>
      <c r="C401" s="6" t="s">
        <v>885</v>
      </c>
      <c r="D401" s="6" t="s">
        <v>886</v>
      </c>
      <c r="E401" s="10" t="n">
        <v>1439</v>
      </c>
      <c r="F401" s="10" t="n">
        <v>55</v>
      </c>
      <c r="G401" s="11" t="n">
        <v>1.055</v>
      </c>
      <c r="H401" s="10" t="n">
        <f aca="false">E401*G401</f>
        <v>1518.145</v>
      </c>
      <c r="I401" s="12" t="n">
        <f aca="false">H401/SUM($H$2:$H$3093)</f>
        <v>0.000136160744876634</v>
      </c>
      <c r="J401" s="12" t="n">
        <f aca="false">F401/SUM($F$2:$F$3093)</f>
        <v>0.000104195280901005</v>
      </c>
      <c r="K401" s="10" t="n">
        <f aca="false">ROUND(Parametros!$B$3*((1-Parametros!$B$4)*I401+Parametros!$B$4*J401),0)</f>
        <v>14</v>
      </c>
      <c r="L401" s="13" t="n">
        <f aca="false">K401*Parametros!$B$5/10000</f>
        <v>0.42</v>
      </c>
    </row>
    <row r="402" customFormat="false" ht="15" hidden="false" customHeight="true" outlineLevel="0" collapsed="false">
      <c r="A402" s="6" t="s">
        <v>891</v>
      </c>
      <c r="B402" s="6" t="s">
        <v>892</v>
      </c>
      <c r="C402" s="6" t="s">
        <v>885</v>
      </c>
      <c r="D402" s="6" t="s">
        <v>886</v>
      </c>
      <c r="E402" s="10" t="n">
        <v>4774</v>
      </c>
      <c r="F402" s="10" t="n">
        <v>167</v>
      </c>
      <c r="G402" s="11" t="n">
        <v>1.055</v>
      </c>
      <c r="H402" s="10" t="n">
        <f aca="false">E402*G402</f>
        <v>5036.57</v>
      </c>
      <c r="I402" s="12" t="n">
        <f aca="false">H402/SUM($H$2:$H$3093)</f>
        <v>0.000451724389187665</v>
      </c>
      <c r="J402" s="12" t="n">
        <f aca="false">F402/SUM($F$2:$F$3093)</f>
        <v>0.000316374762008506</v>
      </c>
      <c r="K402" s="10" t="n">
        <f aca="false">ROUND(Parametros!$B$3*((1-Parametros!$B$4)*I402+Parametros!$B$4*J402),0)</f>
        <v>45</v>
      </c>
      <c r="L402" s="13" t="n">
        <f aca="false">K402*Parametros!$B$5/10000</f>
        <v>1.35</v>
      </c>
    </row>
    <row r="403" customFormat="false" ht="15" hidden="false" customHeight="true" outlineLevel="0" collapsed="false">
      <c r="A403" s="6" t="s">
        <v>893</v>
      </c>
      <c r="B403" s="6" t="s">
        <v>894</v>
      </c>
      <c r="C403" s="6" t="s">
        <v>885</v>
      </c>
      <c r="D403" s="6" t="s">
        <v>886</v>
      </c>
      <c r="E403" s="10" t="n">
        <v>6304</v>
      </c>
      <c r="F403" s="10" t="n">
        <v>281</v>
      </c>
      <c r="G403" s="11" t="n">
        <v>1.055</v>
      </c>
      <c r="H403" s="10" t="n">
        <f aca="false">E403*G403</f>
        <v>6650.72</v>
      </c>
      <c r="I403" s="12" t="n">
        <f aca="false">H403/SUM($H$2:$H$3093)</f>
        <v>0.000596495716262891</v>
      </c>
      <c r="J403" s="12" t="n">
        <f aca="false">F403/SUM($F$2:$F$3093)</f>
        <v>0.000532343162421498</v>
      </c>
      <c r="K403" s="10" t="n">
        <f aca="false">ROUND(Parametros!$B$3*((1-Parametros!$B$4)*I403+Parametros!$B$4*J403),0)</f>
        <v>60</v>
      </c>
      <c r="L403" s="13" t="n">
        <f aca="false">K403*Parametros!$B$5/10000</f>
        <v>1.8</v>
      </c>
    </row>
    <row r="404" customFormat="false" ht="15" hidden="false" customHeight="true" outlineLevel="0" collapsed="false">
      <c r="A404" s="6" t="s">
        <v>895</v>
      </c>
      <c r="B404" s="6" t="s">
        <v>896</v>
      </c>
      <c r="C404" s="6" t="s">
        <v>885</v>
      </c>
      <c r="D404" s="6" t="s">
        <v>886</v>
      </c>
      <c r="E404" s="10" t="n">
        <v>5396</v>
      </c>
      <c r="F404" s="10" t="n">
        <v>240</v>
      </c>
      <c r="G404" s="11" t="n">
        <v>1.055</v>
      </c>
      <c r="H404" s="10" t="n">
        <f aca="false">E404*G404</f>
        <v>5692.78</v>
      </c>
      <c r="I404" s="12" t="n">
        <f aca="false">H404/SUM($H$2:$H$3093)</f>
        <v>0.000510579137841776</v>
      </c>
      <c r="J404" s="12" t="n">
        <f aca="false">F404/SUM($F$2:$F$3093)</f>
        <v>0.000454670316658931</v>
      </c>
      <c r="K404" s="10" t="n">
        <f aca="false">ROUND(Parametros!$B$3*((1-Parametros!$B$4)*I404+Parametros!$B$4*J404),0)</f>
        <v>51</v>
      </c>
      <c r="L404" s="13" t="n">
        <f aca="false">K404*Parametros!$B$5/10000</f>
        <v>1.53</v>
      </c>
    </row>
    <row r="405" customFormat="false" ht="15" hidden="false" customHeight="true" outlineLevel="0" collapsed="false">
      <c r="A405" s="6" t="s">
        <v>897</v>
      </c>
      <c r="B405" s="6" t="s">
        <v>898</v>
      </c>
      <c r="C405" s="6" t="s">
        <v>885</v>
      </c>
      <c r="D405" s="6" t="s">
        <v>886</v>
      </c>
      <c r="E405" s="10" t="n">
        <v>9708</v>
      </c>
      <c r="F405" s="10" t="n">
        <v>493</v>
      </c>
      <c r="G405" s="11" t="n">
        <v>1.055</v>
      </c>
      <c r="H405" s="10" t="n">
        <f aca="false">E405*G405</f>
        <v>10241.94</v>
      </c>
      <c r="I405" s="12" t="n">
        <f aca="false">H405/SUM($H$2:$H$3093)</f>
        <v>0.000918588263559667</v>
      </c>
      <c r="J405" s="12" t="n">
        <f aca="false">F405/SUM($F$2:$F$3093)</f>
        <v>0.000933968608803554</v>
      </c>
      <c r="K405" s="10" t="n">
        <f aca="false">ROUND(Parametros!$B$3*((1-Parametros!$B$4)*I405+Parametros!$B$4*J405),0)</f>
        <v>92</v>
      </c>
      <c r="L405" s="13" t="n">
        <f aca="false">K405*Parametros!$B$5/10000</f>
        <v>2.76</v>
      </c>
    </row>
    <row r="406" customFormat="false" ht="15" hidden="false" customHeight="true" outlineLevel="0" collapsed="false">
      <c r="A406" s="6" t="s">
        <v>899</v>
      </c>
      <c r="B406" s="6" t="s">
        <v>900</v>
      </c>
      <c r="C406" s="6" t="s">
        <v>885</v>
      </c>
      <c r="D406" s="6" t="s">
        <v>886</v>
      </c>
      <c r="E406" s="10" t="n">
        <v>5739</v>
      </c>
      <c r="F406" s="10" t="n">
        <v>273</v>
      </c>
      <c r="G406" s="11" t="n">
        <v>1.055</v>
      </c>
      <c r="H406" s="10" t="n">
        <f aca="false">E406*G406</f>
        <v>6054.645</v>
      </c>
      <c r="I406" s="12" t="n">
        <f aca="false">H406/SUM($H$2:$H$3093)</f>
        <v>0.0005430344092057</v>
      </c>
      <c r="J406" s="12" t="n">
        <f aca="false">F406/SUM($F$2:$F$3093)</f>
        <v>0.000517187485199534</v>
      </c>
      <c r="K406" s="10" t="n">
        <f aca="false">ROUND(Parametros!$B$3*((1-Parametros!$B$4)*I406+Parametros!$B$4*J406),0)</f>
        <v>54</v>
      </c>
      <c r="L406" s="13" t="n">
        <f aca="false">K406*Parametros!$B$5/10000</f>
        <v>1.62</v>
      </c>
    </row>
    <row r="407" customFormat="false" ht="15" hidden="false" customHeight="true" outlineLevel="0" collapsed="false">
      <c r="A407" s="6" t="s">
        <v>901</v>
      </c>
      <c r="B407" s="6" t="s">
        <v>902</v>
      </c>
      <c r="C407" s="6" t="s">
        <v>885</v>
      </c>
      <c r="D407" s="6" t="s">
        <v>886</v>
      </c>
      <c r="E407" s="10" t="n">
        <v>954</v>
      </c>
      <c r="F407" s="10" t="n">
        <v>56</v>
      </c>
      <c r="G407" s="11" t="n">
        <v>1.055</v>
      </c>
      <c r="H407" s="10" t="n">
        <f aca="false">E407*G407</f>
        <v>1006.47</v>
      </c>
      <c r="I407" s="12" t="n">
        <f aca="false">H407/SUM($H$2:$H$3093)</f>
        <v>9.02691804116113E-005</v>
      </c>
      <c r="J407" s="12" t="n">
        <f aca="false">F407/SUM($F$2:$F$3093)</f>
        <v>0.000106089740553751</v>
      </c>
      <c r="K407" s="10" t="n">
        <f aca="false">ROUND(Parametros!$B$3*((1-Parametros!$B$4)*I407+Parametros!$B$4*J407),0)</f>
        <v>9</v>
      </c>
      <c r="L407" s="13" t="n">
        <f aca="false">K407*Parametros!$B$5/10000</f>
        <v>0.27</v>
      </c>
    </row>
    <row r="408" customFormat="false" ht="15" hidden="false" customHeight="true" outlineLevel="0" collapsed="false">
      <c r="A408" s="6" t="s">
        <v>903</v>
      </c>
      <c r="B408" s="6" t="s">
        <v>904</v>
      </c>
      <c r="C408" s="6" t="s">
        <v>885</v>
      </c>
      <c r="D408" s="6" t="s">
        <v>886</v>
      </c>
      <c r="E408" s="10" t="n">
        <v>2581</v>
      </c>
      <c r="F408" s="10" t="n">
        <v>139</v>
      </c>
      <c r="G408" s="11" t="n">
        <v>1.055</v>
      </c>
      <c r="H408" s="10" t="n">
        <f aca="false">E408*G408</f>
        <v>2722.955</v>
      </c>
      <c r="I408" s="12" t="n">
        <f aca="false">H408/SUM($H$2:$H$3093)</f>
        <v>0.000244218820379842</v>
      </c>
      <c r="J408" s="12" t="n">
        <f aca="false">F408/SUM($F$2:$F$3093)</f>
        <v>0.000263329891731631</v>
      </c>
      <c r="K408" s="10" t="n">
        <f aca="false">ROUND(Parametros!$B$3*((1-Parametros!$B$4)*I408+Parametros!$B$4*J408),0)</f>
        <v>24</v>
      </c>
      <c r="L408" s="13" t="n">
        <f aca="false">K408*Parametros!$B$5/10000</f>
        <v>0.72</v>
      </c>
    </row>
    <row r="409" customFormat="false" ht="15" hidden="false" customHeight="true" outlineLevel="0" collapsed="false">
      <c r="A409" s="6" t="s">
        <v>905</v>
      </c>
      <c r="B409" s="6" t="s">
        <v>906</v>
      </c>
      <c r="C409" s="6" t="s">
        <v>885</v>
      </c>
      <c r="D409" s="6" t="s">
        <v>886</v>
      </c>
      <c r="E409" s="10" t="n">
        <v>2447</v>
      </c>
      <c r="F409" s="10" t="n">
        <v>124</v>
      </c>
      <c r="G409" s="11" t="n">
        <v>1.055</v>
      </c>
      <c r="H409" s="10" t="n">
        <f aca="false">E409*G409</f>
        <v>2581.585</v>
      </c>
      <c r="I409" s="12" t="n">
        <f aca="false">H409/SUM($H$2:$H$3093)</f>
        <v>0.000231539501537959</v>
      </c>
      <c r="J409" s="12" t="n">
        <f aca="false">F409/SUM($F$2:$F$3093)</f>
        <v>0.000234912996940448</v>
      </c>
      <c r="K409" s="10" t="n">
        <f aca="false">ROUND(Parametros!$B$3*((1-Parametros!$B$4)*I409+Parametros!$B$4*J409),0)</f>
        <v>23</v>
      </c>
      <c r="L409" s="13" t="n">
        <f aca="false">K409*Parametros!$B$5/10000</f>
        <v>0.69</v>
      </c>
    </row>
    <row r="410" customFormat="false" ht="15" hidden="false" customHeight="true" outlineLevel="0" collapsed="false">
      <c r="A410" s="6" t="s">
        <v>907</v>
      </c>
      <c r="B410" s="6" t="s">
        <v>908</v>
      </c>
      <c r="C410" s="6" t="s">
        <v>885</v>
      </c>
      <c r="D410" s="6" t="s">
        <v>886</v>
      </c>
      <c r="E410" s="10" t="n">
        <v>1740</v>
      </c>
      <c r="F410" s="10" t="n">
        <v>93</v>
      </c>
      <c r="G410" s="11" t="n">
        <v>1.055</v>
      </c>
      <c r="H410" s="10" t="n">
        <f aca="false">E410*G410</f>
        <v>1835.7</v>
      </c>
      <c r="I410" s="12" t="n">
        <f aca="false">H410/SUM($H$2:$H$3093)</f>
        <v>0.000164641901379668</v>
      </c>
      <c r="J410" s="12" t="n">
        <f aca="false">F410/SUM($F$2:$F$3093)</f>
        <v>0.000176184747705336</v>
      </c>
      <c r="K410" s="10" t="n">
        <f aca="false">ROUND(Parametros!$B$3*((1-Parametros!$B$4)*I410+Parametros!$B$4*J410),0)</f>
        <v>16</v>
      </c>
      <c r="L410" s="13" t="n">
        <f aca="false">K410*Parametros!$B$5/10000</f>
        <v>0.48</v>
      </c>
    </row>
    <row r="411" customFormat="false" ht="15" hidden="false" customHeight="true" outlineLevel="0" collapsed="false">
      <c r="A411" s="6" t="s">
        <v>909</v>
      </c>
      <c r="B411" s="6" t="s">
        <v>910</v>
      </c>
      <c r="C411" s="6" t="s">
        <v>885</v>
      </c>
      <c r="D411" s="6" t="s">
        <v>886</v>
      </c>
      <c r="E411" s="10" t="n">
        <v>1339</v>
      </c>
      <c r="F411" s="10" t="n">
        <v>71</v>
      </c>
      <c r="G411" s="11" t="n">
        <v>1.055</v>
      </c>
      <c r="H411" s="10" t="n">
        <f aca="false">E411*G411</f>
        <v>1412.645</v>
      </c>
      <c r="I411" s="12" t="n">
        <f aca="false">H411/SUM($H$2:$H$3093)</f>
        <v>0.000126698566636423</v>
      </c>
      <c r="J411" s="12" t="n">
        <f aca="false">F411/SUM($F$2:$F$3093)</f>
        <v>0.000134506635344934</v>
      </c>
      <c r="K411" s="10" t="n">
        <f aca="false">ROUND(Parametros!$B$3*((1-Parametros!$B$4)*I411+Parametros!$B$4*J411),0)</f>
        <v>13</v>
      </c>
      <c r="L411" s="13" t="n">
        <f aca="false">K411*Parametros!$B$5/10000</f>
        <v>0.39</v>
      </c>
    </row>
    <row r="412" customFormat="false" ht="15" hidden="false" customHeight="true" outlineLevel="0" collapsed="false">
      <c r="A412" s="6" t="s">
        <v>911</v>
      </c>
      <c r="B412" s="6" t="s">
        <v>912</v>
      </c>
      <c r="C412" s="6" t="s">
        <v>885</v>
      </c>
      <c r="D412" s="6" t="s">
        <v>886</v>
      </c>
      <c r="E412" s="10" t="n">
        <v>3979</v>
      </c>
      <c r="F412" s="10" t="n">
        <v>178</v>
      </c>
      <c r="G412" s="11" t="n">
        <v>1.055</v>
      </c>
      <c r="H412" s="10" t="n">
        <f aca="false">E412*G412</f>
        <v>4197.845</v>
      </c>
      <c r="I412" s="12" t="n">
        <f aca="false">H412/SUM($H$2:$H$3093)</f>
        <v>0.000376500072177989</v>
      </c>
      <c r="J412" s="12" t="n">
        <f aca="false">F412/SUM($F$2:$F$3093)</f>
        <v>0.000337213818188707</v>
      </c>
      <c r="K412" s="10" t="n">
        <f aca="false">ROUND(Parametros!$B$3*((1-Parametros!$B$4)*I412+Parametros!$B$4*J412),0)</f>
        <v>38</v>
      </c>
      <c r="L412" s="13" t="n">
        <f aca="false">K412*Parametros!$B$5/10000</f>
        <v>1.14</v>
      </c>
    </row>
    <row r="413" customFormat="false" ht="15" hidden="false" customHeight="true" outlineLevel="0" collapsed="false">
      <c r="A413" s="6" t="s">
        <v>913</v>
      </c>
      <c r="B413" s="6" t="s">
        <v>914</v>
      </c>
      <c r="C413" s="6" t="s">
        <v>885</v>
      </c>
      <c r="D413" s="6" t="s">
        <v>886</v>
      </c>
      <c r="E413" s="10" t="n">
        <v>4159</v>
      </c>
      <c r="F413" s="10" t="n">
        <v>177</v>
      </c>
      <c r="G413" s="11" t="n">
        <v>1.055</v>
      </c>
      <c r="H413" s="10" t="n">
        <f aca="false">E413*G413</f>
        <v>4387.745</v>
      </c>
      <c r="I413" s="12" t="n">
        <f aca="false">H413/SUM($H$2:$H$3093)</f>
        <v>0.000393531993010368</v>
      </c>
      <c r="J413" s="12" t="n">
        <f aca="false">F413/SUM($F$2:$F$3093)</f>
        <v>0.000335319358535962</v>
      </c>
      <c r="K413" s="10" t="n">
        <f aca="false">ROUND(Parametros!$B$3*((1-Parametros!$B$4)*I413+Parametros!$B$4*J413),0)</f>
        <v>39</v>
      </c>
      <c r="L413" s="13" t="n">
        <f aca="false">K413*Parametros!$B$5/10000</f>
        <v>1.17</v>
      </c>
    </row>
    <row r="414" customFormat="false" ht="15" hidden="false" customHeight="true" outlineLevel="0" collapsed="false">
      <c r="A414" s="6" t="s">
        <v>915</v>
      </c>
      <c r="B414" s="6" t="s">
        <v>916</v>
      </c>
      <c r="C414" s="6" t="s">
        <v>885</v>
      </c>
      <c r="D414" s="6" t="s">
        <v>886</v>
      </c>
      <c r="E414" s="10" t="n">
        <v>4651</v>
      </c>
      <c r="F414" s="10" t="n">
        <v>231</v>
      </c>
      <c r="G414" s="11" t="n">
        <v>1.055</v>
      </c>
      <c r="H414" s="10" t="n">
        <f aca="false">E414*G414</f>
        <v>4906.805</v>
      </c>
      <c r="I414" s="12" t="n">
        <f aca="false">H414/SUM($H$2:$H$3093)</f>
        <v>0.000440085909952206</v>
      </c>
      <c r="J414" s="12" t="n">
        <f aca="false">F414/SUM($F$2:$F$3093)</f>
        <v>0.000437620179784221</v>
      </c>
      <c r="K414" s="10" t="n">
        <f aca="false">ROUND(Parametros!$B$3*((1-Parametros!$B$4)*I414+Parametros!$B$4*J414),0)</f>
        <v>44</v>
      </c>
      <c r="L414" s="13" t="n">
        <f aca="false">K414*Parametros!$B$5/10000</f>
        <v>1.32</v>
      </c>
    </row>
    <row r="415" customFormat="false" ht="15" hidden="false" customHeight="true" outlineLevel="0" collapsed="false">
      <c r="A415" s="6" t="s">
        <v>917</v>
      </c>
      <c r="B415" s="6" t="s">
        <v>918</v>
      </c>
      <c r="C415" s="6" t="s">
        <v>885</v>
      </c>
      <c r="D415" s="6" t="s">
        <v>886</v>
      </c>
      <c r="E415" s="10" t="n">
        <v>2594</v>
      </c>
      <c r="F415" s="10" t="n">
        <v>116</v>
      </c>
      <c r="G415" s="11" t="n">
        <v>1.055</v>
      </c>
      <c r="H415" s="10" t="n">
        <f aca="false">E415*G415</f>
        <v>2736.67</v>
      </c>
      <c r="I415" s="12" t="n">
        <f aca="false">H415/SUM($H$2:$H$3093)</f>
        <v>0.000245448903551069</v>
      </c>
      <c r="J415" s="12" t="n">
        <f aca="false">F415/SUM($F$2:$F$3093)</f>
        <v>0.000219757319718483</v>
      </c>
      <c r="K415" s="10" t="n">
        <f aca="false">ROUND(Parametros!$B$3*((1-Parametros!$B$4)*I415+Parametros!$B$4*J415),0)</f>
        <v>25</v>
      </c>
      <c r="L415" s="13" t="n">
        <f aca="false">K415*Parametros!$B$5/10000</f>
        <v>0.75</v>
      </c>
    </row>
    <row r="416" customFormat="false" ht="15" hidden="false" customHeight="true" outlineLevel="0" collapsed="false">
      <c r="A416" s="6" t="s">
        <v>919</v>
      </c>
      <c r="B416" s="6" t="s">
        <v>920</v>
      </c>
      <c r="C416" s="6" t="s">
        <v>885</v>
      </c>
      <c r="D416" s="6" t="s">
        <v>886</v>
      </c>
      <c r="E416" s="10" t="n">
        <v>1220</v>
      </c>
      <c r="F416" s="10" t="n">
        <v>41</v>
      </c>
      <c r="G416" s="11" t="n">
        <v>1.055</v>
      </c>
      <c r="H416" s="10" t="n">
        <f aca="false">E416*G416</f>
        <v>1287.1</v>
      </c>
      <c r="I416" s="12" t="n">
        <f aca="false">H416/SUM($H$2:$H$3093)</f>
        <v>0.000115438574530572</v>
      </c>
      <c r="J416" s="12" t="n">
        <f aca="false">F416/SUM($F$2:$F$3093)</f>
        <v>7.76728457625674E-005</v>
      </c>
      <c r="K416" s="10" t="n">
        <f aca="false">ROUND(Parametros!$B$3*((1-Parametros!$B$4)*I416+Parametros!$B$4*J416),0)</f>
        <v>12</v>
      </c>
      <c r="L416" s="13" t="n">
        <f aca="false">K416*Parametros!$B$5/10000</f>
        <v>0.36</v>
      </c>
    </row>
    <row r="417" customFormat="false" ht="15" hidden="false" customHeight="true" outlineLevel="0" collapsed="false">
      <c r="A417" s="6" t="s">
        <v>921</v>
      </c>
      <c r="B417" s="6" t="s">
        <v>922</v>
      </c>
      <c r="C417" s="6" t="s">
        <v>885</v>
      </c>
      <c r="D417" s="6" t="s">
        <v>886</v>
      </c>
      <c r="E417" s="10" t="n">
        <v>1135</v>
      </c>
      <c r="F417" s="10" t="n">
        <v>42</v>
      </c>
      <c r="G417" s="11" t="n">
        <v>1.055</v>
      </c>
      <c r="H417" s="10" t="n">
        <f aca="false">E417*G417</f>
        <v>1197.425</v>
      </c>
      <c r="I417" s="12" t="n">
        <f aca="false">H417/SUM($H$2:$H$3093)</f>
        <v>0.000107395723026393</v>
      </c>
      <c r="J417" s="12" t="n">
        <f aca="false">F417/SUM($F$2:$F$3093)</f>
        <v>7.95673054153129E-005</v>
      </c>
      <c r="K417" s="10" t="n">
        <f aca="false">ROUND(Parametros!$B$3*((1-Parametros!$B$4)*I417+Parametros!$B$4*J417),0)</f>
        <v>11</v>
      </c>
      <c r="L417" s="13" t="n">
        <f aca="false">K417*Parametros!$B$5/10000</f>
        <v>0.33</v>
      </c>
    </row>
    <row r="418" customFormat="false" ht="15" hidden="false" customHeight="true" outlineLevel="0" collapsed="false">
      <c r="A418" s="6" t="s">
        <v>923</v>
      </c>
      <c r="B418" s="6" t="s">
        <v>924</v>
      </c>
      <c r="C418" s="6" t="s">
        <v>885</v>
      </c>
      <c r="D418" s="6" t="s">
        <v>886</v>
      </c>
      <c r="E418" s="10" t="n">
        <v>3545</v>
      </c>
      <c r="F418" s="10" t="n">
        <v>171</v>
      </c>
      <c r="G418" s="11" t="n">
        <v>1.055</v>
      </c>
      <c r="H418" s="10" t="n">
        <f aca="false">E418*G418</f>
        <v>3739.975</v>
      </c>
      <c r="I418" s="12" t="n">
        <f aca="false">H418/SUM($H$2:$H$3093)</f>
        <v>0.000335434218615474</v>
      </c>
      <c r="J418" s="12" t="n">
        <f aca="false">F418/SUM($F$2:$F$3093)</f>
        <v>0.000323952600619488</v>
      </c>
      <c r="K418" s="10" t="n">
        <f aca="false">ROUND(Parametros!$B$3*((1-Parametros!$B$4)*I418+Parametros!$B$4*J418),0)</f>
        <v>34</v>
      </c>
      <c r="L418" s="13" t="n">
        <f aca="false">K418*Parametros!$B$5/10000</f>
        <v>1.02</v>
      </c>
    </row>
    <row r="419" customFormat="false" ht="15" hidden="false" customHeight="true" outlineLevel="0" collapsed="false">
      <c r="A419" s="6" t="s">
        <v>925</v>
      </c>
      <c r="B419" s="6" t="s">
        <v>926</v>
      </c>
      <c r="C419" s="6" t="s">
        <v>885</v>
      </c>
      <c r="D419" s="6" t="s">
        <v>886</v>
      </c>
      <c r="E419" s="10" t="n">
        <v>6687</v>
      </c>
      <c r="F419" s="10" t="n">
        <v>279</v>
      </c>
      <c r="G419" s="11" t="n">
        <v>1.055</v>
      </c>
      <c r="H419" s="10" t="n">
        <f aca="false">E419*G419</f>
        <v>7054.785</v>
      </c>
      <c r="I419" s="12" t="n">
        <f aca="false">H419/SUM($H$2:$H$3093)</f>
        <v>0.000632735858922898</v>
      </c>
      <c r="J419" s="12" t="n">
        <f aca="false">F419/SUM($F$2:$F$3093)</f>
        <v>0.000528554243116007</v>
      </c>
      <c r="K419" s="10" t="n">
        <f aca="false">ROUND(Parametros!$B$3*((1-Parametros!$B$4)*I419+Parametros!$B$4*J419),0)</f>
        <v>63</v>
      </c>
      <c r="L419" s="13" t="n">
        <f aca="false">K419*Parametros!$B$5/10000</f>
        <v>1.89</v>
      </c>
    </row>
    <row r="420" customFormat="false" ht="15" hidden="false" customHeight="true" outlineLevel="0" collapsed="false">
      <c r="A420" s="6" t="s">
        <v>927</v>
      </c>
      <c r="B420" s="6" t="s">
        <v>928</v>
      </c>
      <c r="C420" s="6" t="s">
        <v>885</v>
      </c>
      <c r="D420" s="6" t="s">
        <v>886</v>
      </c>
      <c r="E420" s="10" t="n">
        <v>4496</v>
      </c>
      <c r="F420" s="10" t="n">
        <v>190</v>
      </c>
      <c r="G420" s="11" t="n">
        <v>1.055</v>
      </c>
      <c r="H420" s="10" t="n">
        <f aca="false">E420*G420</f>
        <v>4743.28</v>
      </c>
      <c r="I420" s="12" t="n">
        <f aca="false">H420/SUM($H$2:$H$3093)</f>
        <v>0.000425419533679879</v>
      </c>
      <c r="J420" s="12" t="n">
        <f aca="false">F420/SUM($F$2:$F$3093)</f>
        <v>0.000359947334021654</v>
      </c>
      <c r="K420" s="10" t="n">
        <f aca="false">ROUND(Parametros!$B$3*((1-Parametros!$B$4)*I420+Parametros!$B$4*J420),0)</f>
        <v>43</v>
      </c>
      <c r="L420" s="13" t="n">
        <f aca="false">K420*Parametros!$B$5/10000</f>
        <v>1.29</v>
      </c>
    </row>
    <row r="421" customFormat="false" ht="15" hidden="false" customHeight="true" outlineLevel="0" collapsed="false">
      <c r="A421" s="6" t="s">
        <v>929</v>
      </c>
      <c r="B421" s="6" t="s">
        <v>930</v>
      </c>
      <c r="C421" s="6" t="s">
        <v>885</v>
      </c>
      <c r="D421" s="6" t="s">
        <v>886</v>
      </c>
      <c r="E421" s="10" t="n">
        <v>1267</v>
      </c>
      <c r="F421" s="10" t="n">
        <v>47</v>
      </c>
      <c r="G421" s="11" t="n">
        <v>1.055</v>
      </c>
      <c r="H421" s="10" t="n">
        <f aca="false">E421*G421</f>
        <v>1336.685</v>
      </c>
      <c r="I421" s="12" t="n">
        <f aca="false">H421/SUM($H$2:$H$3093)</f>
        <v>0.000119885798303471</v>
      </c>
      <c r="J421" s="12" t="n">
        <f aca="false">F421/SUM($F$2:$F$3093)</f>
        <v>8.90396036790407E-005</v>
      </c>
      <c r="K421" s="10" t="n">
        <f aca="false">ROUND(Parametros!$B$3*((1-Parametros!$B$4)*I421+Parametros!$B$4*J421),0)</f>
        <v>12</v>
      </c>
      <c r="L421" s="13" t="n">
        <f aca="false">K421*Parametros!$B$5/10000</f>
        <v>0.36</v>
      </c>
    </row>
    <row r="422" customFormat="false" ht="15" hidden="false" customHeight="true" outlineLevel="0" collapsed="false">
      <c r="A422" s="6" t="s">
        <v>931</v>
      </c>
      <c r="B422" s="6" t="s">
        <v>932</v>
      </c>
      <c r="C422" s="6" t="s">
        <v>885</v>
      </c>
      <c r="D422" s="6" t="s">
        <v>886</v>
      </c>
      <c r="E422" s="10" t="n">
        <v>2138</v>
      </c>
      <c r="F422" s="10" t="n">
        <v>104</v>
      </c>
      <c r="G422" s="11" t="n">
        <v>1.055</v>
      </c>
      <c r="H422" s="10" t="n">
        <f aca="false">E422*G422</f>
        <v>2255.59</v>
      </c>
      <c r="I422" s="12" t="n">
        <f aca="false">H422/SUM($H$2:$H$3093)</f>
        <v>0.000202301370775708</v>
      </c>
      <c r="J422" s="12" t="n">
        <f aca="false">F422/SUM($F$2:$F$3093)</f>
        <v>0.000197023803885537</v>
      </c>
      <c r="K422" s="10" t="n">
        <f aca="false">ROUND(Parametros!$B$3*((1-Parametros!$B$4)*I422+Parametros!$B$4*J422),0)</f>
        <v>20</v>
      </c>
      <c r="L422" s="13" t="n">
        <f aca="false">K422*Parametros!$B$5/10000</f>
        <v>0.6</v>
      </c>
    </row>
    <row r="423" customFormat="false" ht="15" hidden="false" customHeight="true" outlineLevel="0" collapsed="false">
      <c r="A423" s="6" t="s">
        <v>933</v>
      </c>
      <c r="B423" s="6" t="s">
        <v>934</v>
      </c>
      <c r="C423" s="6" t="s">
        <v>885</v>
      </c>
      <c r="D423" s="6" t="s">
        <v>886</v>
      </c>
      <c r="E423" s="10" t="n">
        <v>5923</v>
      </c>
      <c r="F423" s="10" t="n">
        <v>263</v>
      </c>
      <c r="G423" s="11" t="n">
        <v>1.055</v>
      </c>
      <c r="H423" s="10" t="n">
        <f aca="false">E423*G423</f>
        <v>6248.765</v>
      </c>
      <c r="I423" s="12" t="n">
        <f aca="false">H423/SUM($H$2:$H$3093)</f>
        <v>0.000560444817167687</v>
      </c>
      <c r="J423" s="12" t="n">
        <f aca="false">F423/SUM($F$2:$F$3093)</f>
        <v>0.000498242888672079</v>
      </c>
      <c r="K423" s="10" t="n">
        <f aca="false">ROUND(Parametros!$B$3*((1-Parametros!$B$4)*I423+Parametros!$B$4*J423),0)</f>
        <v>56</v>
      </c>
      <c r="L423" s="13" t="n">
        <f aca="false">K423*Parametros!$B$5/10000</f>
        <v>1.68</v>
      </c>
    </row>
    <row r="424" customFormat="false" ht="15" hidden="false" customHeight="true" outlineLevel="0" collapsed="false">
      <c r="A424" s="6" t="s">
        <v>935</v>
      </c>
      <c r="B424" s="6" t="s">
        <v>936</v>
      </c>
      <c r="C424" s="6" t="s">
        <v>885</v>
      </c>
      <c r="D424" s="6" t="s">
        <v>886</v>
      </c>
      <c r="E424" s="10" t="n">
        <v>1234</v>
      </c>
      <c r="F424" s="10" t="n">
        <v>54</v>
      </c>
      <c r="G424" s="11" t="n">
        <v>1.055</v>
      </c>
      <c r="H424" s="10" t="n">
        <f aca="false">E424*G424</f>
        <v>1301.87</v>
      </c>
      <c r="I424" s="12" t="n">
        <f aca="false">H424/SUM($H$2:$H$3093)</f>
        <v>0.000116763279484202</v>
      </c>
      <c r="J424" s="12" t="n">
        <f aca="false">F424/SUM($F$2:$F$3093)</f>
        <v>0.000102300821248259</v>
      </c>
      <c r="K424" s="10" t="n">
        <f aca="false">ROUND(Parametros!$B$3*((1-Parametros!$B$4)*I424+Parametros!$B$4*J424),0)</f>
        <v>12</v>
      </c>
      <c r="L424" s="13" t="n">
        <f aca="false">K424*Parametros!$B$5/10000</f>
        <v>0.36</v>
      </c>
    </row>
    <row r="425" customFormat="false" ht="15" hidden="false" customHeight="true" outlineLevel="0" collapsed="false">
      <c r="A425" s="6" t="s">
        <v>937</v>
      </c>
      <c r="B425" s="6" t="s">
        <v>938</v>
      </c>
      <c r="C425" s="6" t="s">
        <v>885</v>
      </c>
      <c r="D425" s="6" t="s">
        <v>886</v>
      </c>
      <c r="E425" s="10" t="n">
        <v>2239</v>
      </c>
      <c r="F425" s="10" t="n">
        <v>111</v>
      </c>
      <c r="G425" s="11" t="n">
        <v>1.055</v>
      </c>
      <c r="H425" s="10" t="n">
        <f aca="false">E425*G425</f>
        <v>2362.145</v>
      </c>
      <c r="I425" s="12" t="n">
        <f aca="false">H425/SUM($H$2:$H$3093)</f>
        <v>0.000211858170798321</v>
      </c>
      <c r="J425" s="12" t="n">
        <f aca="false">F425/SUM($F$2:$F$3093)</f>
        <v>0.000210285021454756</v>
      </c>
      <c r="K425" s="10" t="n">
        <f aca="false">ROUND(Parametros!$B$3*((1-Parametros!$B$4)*I425+Parametros!$B$4*J425),0)</f>
        <v>21</v>
      </c>
      <c r="L425" s="13" t="n">
        <f aca="false">K425*Parametros!$B$5/10000</f>
        <v>0.63</v>
      </c>
    </row>
    <row r="426" customFormat="false" ht="15" hidden="false" customHeight="true" outlineLevel="0" collapsed="false">
      <c r="A426" s="6" t="s">
        <v>939</v>
      </c>
      <c r="B426" s="6" t="s">
        <v>940</v>
      </c>
      <c r="C426" s="6" t="s">
        <v>885</v>
      </c>
      <c r="D426" s="6" t="s">
        <v>886</v>
      </c>
      <c r="E426" s="10" t="n">
        <v>3345</v>
      </c>
      <c r="F426" s="10" t="n">
        <v>152</v>
      </c>
      <c r="G426" s="11" t="n">
        <v>1.055</v>
      </c>
      <c r="H426" s="10" t="n">
        <f aca="false">E426*G426</f>
        <v>3528.975</v>
      </c>
      <c r="I426" s="12" t="n">
        <f aca="false">H426/SUM($H$2:$H$3093)</f>
        <v>0.000316509862135052</v>
      </c>
      <c r="J426" s="12" t="n">
        <f aca="false">F426/SUM($F$2:$F$3093)</f>
        <v>0.000287957867217323</v>
      </c>
      <c r="K426" s="10" t="n">
        <f aca="false">ROUND(Parametros!$B$3*((1-Parametros!$B$4)*I426+Parametros!$B$4*J426),0)</f>
        <v>32</v>
      </c>
      <c r="L426" s="13" t="n">
        <f aca="false">K426*Parametros!$B$5/10000</f>
        <v>0.96</v>
      </c>
    </row>
    <row r="427" customFormat="false" ht="15" hidden="false" customHeight="true" outlineLevel="0" collapsed="false">
      <c r="A427" s="6" t="s">
        <v>941</v>
      </c>
      <c r="B427" s="6" t="s">
        <v>942</v>
      </c>
      <c r="C427" s="6" t="s">
        <v>885</v>
      </c>
      <c r="D427" s="6" t="s">
        <v>886</v>
      </c>
      <c r="E427" s="10" t="n">
        <v>3418</v>
      </c>
      <c r="F427" s="10" t="n">
        <v>167</v>
      </c>
      <c r="G427" s="11" t="n">
        <v>1.055</v>
      </c>
      <c r="H427" s="10" t="n">
        <f aca="false">E427*G427</f>
        <v>3605.99</v>
      </c>
      <c r="I427" s="12" t="n">
        <f aca="false">H427/SUM($H$2:$H$3093)</f>
        <v>0.000323417252250406</v>
      </c>
      <c r="J427" s="12" t="n">
        <f aca="false">F427/SUM($F$2:$F$3093)</f>
        <v>0.000316374762008506</v>
      </c>
      <c r="K427" s="10" t="n">
        <f aca="false">ROUND(Parametros!$B$3*((1-Parametros!$B$4)*I427+Parametros!$B$4*J427),0)</f>
        <v>32</v>
      </c>
      <c r="L427" s="13" t="n">
        <f aca="false">K427*Parametros!$B$5/10000</f>
        <v>0.96</v>
      </c>
    </row>
    <row r="428" customFormat="false" ht="15" hidden="false" customHeight="true" outlineLevel="0" collapsed="false">
      <c r="A428" s="6" t="s">
        <v>943</v>
      </c>
      <c r="B428" s="6" t="s">
        <v>944</v>
      </c>
      <c r="C428" s="6" t="s">
        <v>885</v>
      </c>
      <c r="D428" s="6" t="s">
        <v>886</v>
      </c>
      <c r="E428" s="10" t="n">
        <v>2250</v>
      </c>
      <c r="F428" s="10" t="n">
        <v>91</v>
      </c>
      <c r="G428" s="11" t="n">
        <v>1.055</v>
      </c>
      <c r="H428" s="10" t="n">
        <f aca="false">E428*G428</f>
        <v>2373.75</v>
      </c>
      <c r="I428" s="12" t="n">
        <f aca="false">H428/SUM($H$2:$H$3093)</f>
        <v>0.000212899010404744</v>
      </c>
      <c r="J428" s="12" t="n">
        <f aca="false">F428/SUM($F$2:$F$3093)</f>
        <v>0.000172395828399845</v>
      </c>
      <c r="K428" s="10" t="n">
        <f aca="false">ROUND(Parametros!$B$3*((1-Parametros!$B$4)*I428+Parametros!$B$4*J428),0)</f>
        <v>21</v>
      </c>
      <c r="L428" s="13" t="n">
        <f aca="false">K428*Parametros!$B$5/10000</f>
        <v>0.63</v>
      </c>
    </row>
    <row r="429" customFormat="false" ht="15" hidden="false" customHeight="true" outlineLevel="0" collapsed="false">
      <c r="A429" s="6" t="s">
        <v>945</v>
      </c>
      <c r="B429" s="6" t="s">
        <v>946</v>
      </c>
      <c r="C429" s="6" t="s">
        <v>885</v>
      </c>
      <c r="D429" s="6" t="s">
        <v>886</v>
      </c>
      <c r="E429" s="10" t="n">
        <v>5517</v>
      </c>
      <c r="F429" s="10" t="n">
        <v>223</v>
      </c>
      <c r="G429" s="11" t="n">
        <v>1.055</v>
      </c>
      <c r="H429" s="10" t="n">
        <f aca="false">E429*G429</f>
        <v>5820.435</v>
      </c>
      <c r="I429" s="12" t="n">
        <f aca="false">H429/SUM($H$2:$H$3093)</f>
        <v>0.000522028373512431</v>
      </c>
      <c r="J429" s="12" t="n">
        <f aca="false">F429/SUM($F$2:$F$3093)</f>
        <v>0.000422464502562257</v>
      </c>
      <c r="K429" s="10" t="n">
        <f aca="false">ROUND(Parametros!$B$3*((1-Parametros!$B$4)*I429+Parametros!$B$4*J429),0)</f>
        <v>52</v>
      </c>
      <c r="L429" s="13" t="n">
        <f aca="false">K429*Parametros!$B$5/10000</f>
        <v>1.56</v>
      </c>
    </row>
    <row r="430" customFormat="false" ht="15" hidden="false" customHeight="true" outlineLevel="0" collapsed="false">
      <c r="A430" s="6" t="s">
        <v>947</v>
      </c>
      <c r="B430" s="6" t="s">
        <v>948</v>
      </c>
      <c r="C430" s="6" t="s">
        <v>885</v>
      </c>
      <c r="D430" s="6" t="s">
        <v>886</v>
      </c>
      <c r="E430" s="10" t="n">
        <v>2682</v>
      </c>
      <c r="F430" s="10" t="n">
        <v>157</v>
      </c>
      <c r="G430" s="11" t="n">
        <v>1.055</v>
      </c>
      <c r="H430" s="10" t="n">
        <f aca="false">E430*G430</f>
        <v>2829.51</v>
      </c>
      <c r="I430" s="12" t="n">
        <f aca="false">H430/SUM($H$2:$H$3093)</f>
        <v>0.000253775620402454</v>
      </c>
      <c r="J430" s="12" t="n">
        <f aca="false">F430/SUM($F$2:$F$3093)</f>
        <v>0.000297430165481051</v>
      </c>
      <c r="K430" s="10" t="n">
        <f aca="false">ROUND(Parametros!$B$3*((1-Parametros!$B$4)*I430+Parametros!$B$4*J430),0)</f>
        <v>25</v>
      </c>
      <c r="L430" s="13" t="n">
        <f aca="false">K430*Parametros!$B$5/10000</f>
        <v>0.75</v>
      </c>
    </row>
    <row r="431" customFormat="false" ht="15" hidden="false" customHeight="true" outlineLevel="0" collapsed="false">
      <c r="A431" s="6" t="s">
        <v>949</v>
      </c>
      <c r="B431" s="6" t="s">
        <v>950</v>
      </c>
      <c r="C431" s="6" t="s">
        <v>885</v>
      </c>
      <c r="D431" s="6" t="s">
        <v>886</v>
      </c>
      <c r="E431" s="10" t="n">
        <v>3213</v>
      </c>
      <c r="F431" s="10" t="n">
        <v>141</v>
      </c>
      <c r="G431" s="11" t="n">
        <v>1.055</v>
      </c>
      <c r="H431" s="10" t="n">
        <f aca="false">E431*G431</f>
        <v>3389.715</v>
      </c>
      <c r="I431" s="12" t="n">
        <f aca="false">H431/SUM($H$2:$H$3093)</f>
        <v>0.000304019786857974</v>
      </c>
      <c r="J431" s="12" t="n">
        <f aca="false">F431/SUM($F$2:$F$3093)</f>
        <v>0.000267118811037122</v>
      </c>
      <c r="K431" s="10" t="n">
        <f aca="false">ROUND(Parametros!$B$3*((1-Parametros!$B$4)*I431+Parametros!$B$4*J431),0)</f>
        <v>30</v>
      </c>
      <c r="L431" s="13" t="n">
        <f aca="false">K431*Parametros!$B$5/10000</f>
        <v>0.9</v>
      </c>
    </row>
    <row r="432" customFormat="false" ht="15" hidden="false" customHeight="true" outlineLevel="0" collapsed="false">
      <c r="A432" s="6" t="s">
        <v>951</v>
      </c>
      <c r="B432" s="6" t="s">
        <v>952</v>
      </c>
      <c r="C432" s="6" t="s">
        <v>885</v>
      </c>
      <c r="D432" s="6" t="s">
        <v>886</v>
      </c>
      <c r="E432" s="10" t="n">
        <v>699</v>
      </c>
      <c r="F432" s="10" t="n">
        <v>21</v>
      </c>
      <c r="G432" s="11" t="n">
        <v>1.055</v>
      </c>
      <c r="H432" s="10" t="n">
        <f aca="false">E432*G432</f>
        <v>737.445</v>
      </c>
      <c r="I432" s="12" t="n">
        <f aca="false">H432/SUM($H$2:$H$3093)</f>
        <v>6.61406258990737E-005</v>
      </c>
      <c r="J432" s="12" t="n">
        <f aca="false">F432/SUM($F$2:$F$3093)</f>
        <v>3.97836527076565E-005</v>
      </c>
      <c r="K432" s="10" t="n">
        <f aca="false">ROUND(Parametros!$B$3*((1-Parametros!$B$4)*I432+Parametros!$B$4*J432),0)</f>
        <v>7</v>
      </c>
      <c r="L432" s="13" t="n">
        <f aca="false">K432*Parametros!$B$5/10000</f>
        <v>0.21</v>
      </c>
    </row>
    <row r="433" customFormat="false" ht="15" hidden="false" customHeight="true" outlineLevel="0" collapsed="false">
      <c r="A433" s="6" t="s">
        <v>953</v>
      </c>
      <c r="B433" s="6" t="s">
        <v>954</v>
      </c>
      <c r="C433" s="6" t="s">
        <v>885</v>
      </c>
      <c r="D433" s="6" t="s">
        <v>886</v>
      </c>
      <c r="E433" s="10" t="n">
        <v>2579</v>
      </c>
      <c r="F433" s="10" t="n">
        <v>116</v>
      </c>
      <c r="G433" s="11" t="n">
        <v>1.055</v>
      </c>
      <c r="H433" s="10" t="n">
        <f aca="false">E433*G433</f>
        <v>2720.845</v>
      </c>
      <c r="I433" s="12" t="n">
        <f aca="false">H433/SUM($H$2:$H$3093)</f>
        <v>0.000244029576815037</v>
      </c>
      <c r="J433" s="12" t="n">
        <f aca="false">F433/SUM($F$2:$F$3093)</f>
        <v>0.000219757319718483</v>
      </c>
      <c r="K433" s="10" t="n">
        <f aca="false">ROUND(Parametros!$B$3*((1-Parametros!$B$4)*I433+Parametros!$B$4*J433),0)</f>
        <v>24</v>
      </c>
      <c r="L433" s="13" t="n">
        <f aca="false">K433*Parametros!$B$5/10000</f>
        <v>0.72</v>
      </c>
    </row>
    <row r="434" customFormat="false" ht="15" hidden="false" customHeight="true" outlineLevel="0" collapsed="false">
      <c r="A434" s="6" t="s">
        <v>955</v>
      </c>
      <c r="B434" s="6" t="s">
        <v>956</v>
      </c>
      <c r="C434" s="6" t="s">
        <v>885</v>
      </c>
      <c r="D434" s="6" t="s">
        <v>886</v>
      </c>
      <c r="E434" s="10" t="n">
        <v>2024</v>
      </c>
      <c r="F434" s="10" t="n">
        <v>69</v>
      </c>
      <c r="G434" s="11" t="n">
        <v>1.055</v>
      </c>
      <c r="H434" s="10" t="n">
        <f aca="false">E434*G434</f>
        <v>2135.32</v>
      </c>
      <c r="I434" s="12" t="n">
        <f aca="false">H434/SUM($H$2:$H$3093)</f>
        <v>0.000191514487581867</v>
      </c>
      <c r="J434" s="12" t="n">
        <f aca="false">F434/SUM($F$2:$F$3093)</f>
        <v>0.000130717716039443</v>
      </c>
      <c r="K434" s="10" t="n">
        <f aca="false">ROUND(Parametros!$B$3*((1-Parametros!$B$4)*I434+Parametros!$B$4*J434),0)</f>
        <v>19</v>
      </c>
      <c r="L434" s="13" t="n">
        <f aca="false">K434*Parametros!$B$5/10000</f>
        <v>0.57</v>
      </c>
    </row>
    <row r="435" customFormat="false" ht="15" hidden="false" customHeight="true" outlineLevel="0" collapsed="false">
      <c r="A435" s="6" t="s">
        <v>957</v>
      </c>
      <c r="B435" s="6" t="s">
        <v>958</v>
      </c>
      <c r="C435" s="6" t="s">
        <v>885</v>
      </c>
      <c r="D435" s="6" t="s">
        <v>886</v>
      </c>
      <c r="E435" s="10" t="n">
        <v>1687</v>
      </c>
      <c r="F435" s="10" t="n">
        <v>88</v>
      </c>
      <c r="G435" s="11" t="n">
        <v>1.055</v>
      </c>
      <c r="H435" s="10" t="n">
        <f aca="false">E435*G435</f>
        <v>1779.785</v>
      </c>
      <c r="I435" s="12" t="n">
        <f aca="false">H435/SUM($H$2:$H$3093)</f>
        <v>0.000159626946912357</v>
      </c>
      <c r="J435" s="12" t="n">
        <f aca="false">F435/SUM($F$2:$F$3093)</f>
        <v>0.000166712449441608</v>
      </c>
      <c r="K435" s="10" t="n">
        <f aca="false">ROUND(Parametros!$B$3*((1-Parametros!$B$4)*I435+Parametros!$B$4*J435),0)</f>
        <v>16</v>
      </c>
      <c r="L435" s="13" t="n">
        <f aca="false">K435*Parametros!$B$5/10000</f>
        <v>0.48</v>
      </c>
    </row>
    <row r="436" customFormat="false" ht="15" hidden="false" customHeight="true" outlineLevel="0" collapsed="false">
      <c r="A436" s="6" t="s">
        <v>959</v>
      </c>
      <c r="B436" s="6" t="s">
        <v>960</v>
      </c>
      <c r="C436" s="6" t="s">
        <v>885</v>
      </c>
      <c r="D436" s="6" t="s">
        <v>886</v>
      </c>
      <c r="E436" s="10" t="n">
        <v>3808</v>
      </c>
      <c r="F436" s="10" t="n">
        <v>150</v>
      </c>
      <c r="G436" s="11" t="n">
        <v>1.055</v>
      </c>
      <c r="H436" s="10" t="n">
        <f aca="false">E436*G436</f>
        <v>4017.44</v>
      </c>
      <c r="I436" s="12" t="n">
        <f aca="false">H436/SUM($H$2:$H$3093)</f>
        <v>0.000360319747387228</v>
      </c>
      <c r="J436" s="12" t="n">
        <f aca="false">F436/SUM($F$2:$F$3093)</f>
        <v>0.000284168947911832</v>
      </c>
      <c r="K436" s="10" t="n">
        <f aca="false">ROUND(Parametros!$B$3*((1-Parametros!$B$4)*I436+Parametros!$B$4*J436),0)</f>
        <v>36</v>
      </c>
      <c r="L436" s="13" t="n">
        <f aca="false">K436*Parametros!$B$5/10000</f>
        <v>1.08</v>
      </c>
    </row>
    <row r="437" customFormat="false" ht="15" hidden="false" customHeight="true" outlineLevel="0" collapsed="false">
      <c r="A437" s="6" t="s">
        <v>961</v>
      </c>
      <c r="B437" s="6" t="s">
        <v>962</v>
      </c>
      <c r="C437" s="6" t="s">
        <v>885</v>
      </c>
      <c r="D437" s="6" t="s">
        <v>886</v>
      </c>
      <c r="E437" s="10" t="n">
        <v>2464</v>
      </c>
      <c r="F437" s="10" t="n">
        <v>141</v>
      </c>
      <c r="G437" s="11" t="n">
        <v>1.055</v>
      </c>
      <c r="H437" s="10" t="n">
        <f aca="false">E437*G437</f>
        <v>2599.52</v>
      </c>
      <c r="I437" s="12" t="n">
        <f aca="false">H437/SUM($H$2:$H$3093)</f>
        <v>0.000233148071838795</v>
      </c>
      <c r="J437" s="12" t="n">
        <f aca="false">F437/SUM($F$2:$F$3093)</f>
        <v>0.000267118811037122</v>
      </c>
      <c r="K437" s="10" t="n">
        <f aca="false">ROUND(Parametros!$B$3*((1-Parametros!$B$4)*I437+Parametros!$B$4*J437),0)</f>
        <v>23</v>
      </c>
      <c r="L437" s="13" t="n">
        <f aca="false">K437*Parametros!$B$5/10000</f>
        <v>0.69</v>
      </c>
    </row>
    <row r="438" customFormat="false" ht="15" hidden="false" customHeight="true" outlineLevel="0" collapsed="false">
      <c r="A438" s="6" t="s">
        <v>963</v>
      </c>
      <c r="B438" s="6" t="s">
        <v>964</v>
      </c>
      <c r="C438" s="6" t="s">
        <v>885</v>
      </c>
      <c r="D438" s="6" t="s">
        <v>886</v>
      </c>
      <c r="E438" s="10" t="n">
        <v>1437</v>
      </c>
      <c r="F438" s="10" t="n">
        <v>65</v>
      </c>
      <c r="G438" s="11" t="n">
        <v>1.055</v>
      </c>
      <c r="H438" s="10" t="n">
        <f aca="false">E438*G438</f>
        <v>1516.035</v>
      </c>
      <c r="I438" s="12" t="n">
        <f aca="false">H438/SUM($H$2:$H$3093)</f>
        <v>0.00013597150131183</v>
      </c>
      <c r="J438" s="12" t="n">
        <f aca="false">F438/SUM($F$2:$F$3093)</f>
        <v>0.00012313987742846</v>
      </c>
      <c r="K438" s="10" t="n">
        <f aca="false">ROUND(Parametros!$B$3*((1-Parametros!$B$4)*I438+Parametros!$B$4*J438),0)</f>
        <v>14</v>
      </c>
      <c r="L438" s="13" t="n">
        <f aca="false">K438*Parametros!$B$5/10000</f>
        <v>0.42</v>
      </c>
    </row>
    <row r="439" customFormat="false" ht="15" hidden="false" customHeight="true" outlineLevel="0" collapsed="false">
      <c r="A439" s="6" t="s">
        <v>965</v>
      </c>
      <c r="B439" s="6" t="s">
        <v>966</v>
      </c>
      <c r="C439" s="6" t="s">
        <v>885</v>
      </c>
      <c r="D439" s="6" t="s">
        <v>886</v>
      </c>
      <c r="E439" s="10" t="n">
        <v>7830</v>
      </c>
      <c r="F439" s="10" t="n">
        <v>494</v>
      </c>
      <c r="G439" s="11" t="n">
        <v>1.055</v>
      </c>
      <c r="H439" s="10" t="n">
        <f aca="false">E439*G439</f>
        <v>8260.65</v>
      </c>
      <c r="I439" s="12" t="n">
        <f aca="false">H439/SUM($H$2:$H$3093)</f>
        <v>0.000740888556208508</v>
      </c>
      <c r="J439" s="12" t="n">
        <f aca="false">F439/SUM($F$2:$F$3093)</f>
        <v>0.0009358630684563</v>
      </c>
      <c r="K439" s="10" t="n">
        <f aca="false">ROUND(Parametros!$B$3*((1-Parametros!$B$4)*I439+Parametros!$B$4*J439),0)</f>
        <v>74</v>
      </c>
      <c r="L439" s="13" t="n">
        <f aca="false">K439*Parametros!$B$5/10000</f>
        <v>2.22</v>
      </c>
    </row>
    <row r="440" customFormat="false" ht="15" hidden="false" customHeight="true" outlineLevel="0" collapsed="false">
      <c r="A440" s="6" t="s">
        <v>967</v>
      </c>
      <c r="B440" s="6" t="s">
        <v>968</v>
      </c>
      <c r="C440" s="6" t="s">
        <v>885</v>
      </c>
      <c r="D440" s="6" t="s">
        <v>886</v>
      </c>
      <c r="E440" s="10" t="n">
        <v>1939</v>
      </c>
      <c r="F440" s="10" t="n">
        <v>73</v>
      </c>
      <c r="G440" s="11" t="n">
        <v>1.055</v>
      </c>
      <c r="H440" s="10" t="n">
        <f aca="false">E440*G440</f>
        <v>2045.645</v>
      </c>
      <c r="I440" s="12" t="n">
        <f aca="false">H440/SUM($H$2:$H$3093)</f>
        <v>0.000183471636077688</v>
      </c>
      <c r="J440" s="12" t="n">
        <f aca="false">F440/SUM($F$2:$F$3093)</f>
        <v>0.000138295554650425</v>
      </c>
      <c r="K440" s="10" t="n">
        <f aca="false">ROUND(Parametros!$B$3*((1-Parametros!$B$4)*I440+Parametros!$B$4*J440),0)</f>
        <v>18</v>
      </c>
      <c r="L440" s="13" t="n">
        <f aca="false">K440*Parametros!$B$5/10000</f>
        <v>0.54</v>
      </c>
    </row>
    <row r="441" customFormat="false" ht="15" hidden="false" customHeight="true" outlineLevel="0" collapsed="false">
      <c r="A441" s="6" t="s">
        <v>969</v>
      </c>
      <c r="B441" s="6" t="s">
        <v>970</v>
      </c>
      <c r="C441" s="6" t="s">
        <v>885</v>
      </c>
      <c r="D441" s="6" t="s">
        <v>886</v>
      </c>
      <c r="E441" s="10" t="n">
        <v>1584</v>
      </c>
      <c r="F441" s="10" t="n">
        <v>59</v>
      </c>
      <c r="G441" s="11" t="n">
        <v>1.055</v>
      </c>
      <c r="H441" s="10" t="n">
        <f aca="false">E441*G441</f>
        <v>1671.12</v>
      </c>
      <c r="I441" s="12" t="n">
        <f aca="false">H441/SUM($H$2:$H$3093)</f>
        <v>0.00014988090332494</v>
      </c>
      <c r="J441" s="12" t="n">
        <f aca="false">F441/SUM($F$2:$F$3093)</f>
        <v>0.000111773119511987</v>
      </c>
      <c r="K441" s="10" t="n">
        <f aca="false">ROUND(Parametros!$B$3*((1-Parametros!$B$4)*I441+Parametros!$B$4*J441),0)</f>
        <v>15</v>
      </c>
      <c r="L441" s="13" t="n">
        <f aca="false">K441*Parametros!$B$5/10000</f>
        <v>0.45</v>
      </c>
    </row>
    <row r="442" customFormat="false" ht="15" hidden="false" customHeight="true" outlineLevel="0" collapsed="false">
      <c r="A442" s="6" t="s">
        <v>971</v>
      </c>
      <c r="B442" s="6" t="s">
        <v>972</v>
      </c>
      <c r="C442" s="6" t="s">
        <v>885</v>
      </c>
      <c r="D442" s="6" t="s">
        <v>886</v>
      </c>
      <c r="E442" s="10" t="n">
        <v>3307</v>
      </c>
      <c r="F442" s="10" t="n">
        <v>118</v>
      </c>
      <c r="G442" s="11" t="n">
        <v>1.055</v>
      </c>
      <c r="H442" s="10" t="n">
        <f aca="false">E442*G442</f>
        <v>3488.885</v>
      </c>
      <c r="I442" s="12" t="n">
        <f aca="false">H442/SUM($H$2:$H$3093)</f>
        <v>0.000312914234403772</v>
      </c>
      <c r="J442" s="12" t="n">
        <f aca="false">F442/SUM($F$2:$F$3093)</f>
        <v>0.000223546239023974</v>
      </c>
      <c r="K442" s="10" t="n">
        <f aca="false">ROUND(Parametros!$B$3*((1-Parametros!$B$4)*I442+Parametros!$B$4*J442),0)</f>
        <v>31</v>
      </c>
      <c r="L442" s="13" t="n">
        <f aca="false">K442*Parametros!$B$5/10000</f>
        <v>0.93</v>
      </c>
    </row>
    <row r="443" customFormat="false" ht="15" hidden="false" customHeight="true" outlineLevel="0" collapsed="false">
      <c r="A443" s="6" t="s">
        <v>973</v>
      </c>
      <c r="B443" s="6" t="s">
        <v>974</v>
      </c>
      <c r="C443" s="6" t="s">
        <v>885</v>
      </c>
      <c r="D443" s="6" t="s">
        <v>886</v>
      </c>
      <c r="E443" s="10" t="n">
        <v>2271</v>
      </c>
      <c r="F443" s="10" t="n">
        <v>102</v>
      </c>
      <c r="G443" s="11" t="n">
        <v>1.055</v>
      </c>
      <c r="H443" s="10" t="n">
        <f aca="false">E443*G443</f>
        <v>2395.905</v>
      </c>
      <c r="I443" s="12" t="n">
        <f aca="false">H443/SUM($H$2:$H$3093)</f>
        <v>0.000214886067835188</v>
      </c>
      <c r="J443" s="12" t="n">
        <f aca="false">F443/SUM($F$2:$F$3093)</f>
        <v>0.000193234884580046</v>
      </c>
      <c r="K443" s="10" t="n">
        <f aca="false">ROUND(Parametros!$B$3*((1-Parametros!$B$4)*I443+Parametros!$B$4*J443),0)</f>
        <v>21</v>
      </c>
      <c r="L443" s="13" t="n">
        <f aca="false">K443*Parametros!$B$5/10000</f>
        <v>0.63</v>
      </c>
    </row>
    <row r="444" customFormat="false" ht="15" hidden="false" customHeight="true" outlineLevel="0" collapsed="false">
      <c r="A444" s="6" t="s">
        <v>975</v>
      </c>
      <c r="B444" s="6" t="s">
        <v>976</v>
      </c>
      <c r="C444" s="6" t="s">
        <v>885</v>
      </c>
      <c r="D444" s="6" t="s">
        <v>886</v>
      </c>
      <c r="E444" s="10" t="n">
        <v>2263</v>
      </c>
      <c r="F444" s="10" t="n">
        <v>121</v>
      </c>
      <c r="G444" s="11" t="n">
        <v>1.055</v>
      </c>
      <c r="H444" s="10" t="n">
        <f aca="false">E444*G444</f>
        <v>2387.465</v>
      </c>
      <c r="I444" s="12" t="n">
        <f aca="false">H444/SUM($H$2:$H$3093)</f>
        <v>0.000214129093575971</v>
      </c>
      <c r="J444" s="12" t="n">
        <f aca="false">F444/SUM($F$2:$F$3093)</f>
        <v>0.000229229617982211</v>
      </c>
      <c r="K444" s="10" t="n">
        <f aca="false">ROUND(Parametros!$B$3*((1-Parametros!$B$4)*I444+Parametros!$B$4*J444),0)</f>
        <v>21</v>
      </c>
      <c r="L444" s="13" t="n">
        <f aca="false">K444*Parametros!$B$5/10000</f>
        <v>0.63</v>
      </c>
    </row>
    <row r="445" customFormat="false" ht="15" hidden="false" customHeight="true" outlineLevel="0" collapsed="false">
      <c r="A445" s="6" t="s">
        <v>977</v>
      </c>
      <c r="B445" s="6" t="s">
        <v>978</v>
      </c>
      <c r="C445" s="6" t="s">
        <v>885</v>
      </c>
      <c r="D445" s="6" t="s">
        <v>886</v>
      </c>
      <c r="E445" s="10" t="n">
        <v>2043</v>
      </c>
      <c r="F445" s="10" t="n">
        <v>79</v>
      </c>
      <c r="G445" s="11" t="n">
        <v>1.055</v>
      </c>
      <c r="H445" s="10" t="n">
        <f aca="false">E445*G445</f>
        <v>2155.365</v>
      </c>
      <c r="I445" s="12" t="n">
        <f aca="false">H445/SUM($H$2:$H$3093)</f>
        <v>0.000193312301447507</v>
      </c>
      <c r="J445" s="12" t="n">
        <f aca="false">F445/SUM($F$2:$F$3093)</f>
        <v>0.000149662312566898</v>
      </c>
      <c r="K445" s="10" t="n">
        <f aca="false">ROUND(Parametros!$B$3*((1-Parametros!$B$4)*I445+Parametros!$B$4*J445),0)</f>
        <v>19</v>
      </c>
      <c r="L445" s="13" t="n">
        <f aca="false">K445*Parametros!$B$5/10000</f>
        <v>0.57</v>
      </c>
    </row>
    <row r="446" customFormat="false" ht="15" hidden="false" customHeight="true" outlineLevel="0" collapsed="false">
      <c r="A446" s="6" t="s">
        <v>979</v>
      </c>
      <c r="B446" s="6" t="s">
        <v>980</v>
      </c>
      <c r="C446" s="6" t="s">
        <v>885</v>
      </c>
      <c r="D446" s="6" t="s">
        <v>886</v>
      </c>
      <c r="E446" s="10" t="n">
        <v>2415</v>
      </c>
      <c r="F446" s="10" t="n">
        <v>142</v>
      </c>
      <c r="G446" s="11" t="n">
        <v>1.055</v>
      </c>
      <c r="H446" s="10" t="n">
        <f aca="false">E446*G446</f>
        <v>2547.825</v>
      </c>
      <c r="I446" s="12" t="n">
        <f aca="false">H446/SUM($H$2:$H$3093)</f>
        <v>0.000228511604501092</v>
      </c>
      <c r="J446" s="12" t="n">
        <f aca="false">F446/SUM($F$2:$F$3093)</f>
        <v>0.000269013270689867</v>
      </c>
      <c r="K446" s="10" t="n">
        <f aca="false">ROUND(Parametros!$B$3*((1-Parametros!$B$4)*I446+Parametros!$B$4*J446),0)</f>
        <v>23</v>
      </c>
      <c r="L446" s="13" t="n">
        <f aca="false">K446*Parametros!$B$5/10000</f>
        <v>0.69</v>
      </c>
    </row>
    <row r="447" customFormat="false" ht="15" hidden="false" customHeight="true" outlineLevel="0" collapsed="false">
      <c r="A447" s="6" t="s">
        <v>981</v>
      </c>
      <c r="B447" s="6" t="s">
        <v>982</v>
      </c>
      <c r="C447" s="6" t="s">
        <v>983</v>
      </c>
      <c r="D447" s="6" t="s">
        <v>984</v>
      </c>
      <c r="E447" s="10" t="n">
        <v>406</v>
      </c>
      <c r="F447" s="10" t="n">
        <v>8</v>
      </c>
      <c r="G447" s="11" t="n">
        <v>1.055</v>
      </c>
      <c r="H447" s="10" t="n">
        <f aca="false">E447*G447</f>
        <v>428.33</v>
      </c>
      <c r="I447" s="12" t="n">
        <f aca="false">H447/SUM($H$2:$H$3093)</f>
        <v>3.8416443655256E-005</v>
      </c>
      <c r="J447" s="12" t="n">
        <f aca="false">F447/SUM($F$2:$F$3093)</f>
        <v>1.51556772219644E-005</v>
      </c>
      <c r="K447" s="10" t="n">
        <f aca="false">ROUND(Parametros!$B$3*((1-Parametros!$B$4)*I447+Parametros!$B$4*J447),0)</f>
        <v>4</v>
      </c>
      <c r="L447" s="13" t="n">
        <f aca="false">K447*Parametros!$B$5/10000</f>
        <v>0.12</v>
      </c>
    </row>
    <row r="448" customFormat="false" ht="15" hidden="false" customHeight="true" outlineLevel="0" collapsed="false">
      <c r="A448" s="6" t="s">
        <v>985</v>
      </c>
      <c r="B448" s="6" t="s">
        <v>986</v>
      </c>
      <c r="C448" s="6" t="s">
        <v>983</v>
      </c>
      <c r="D448" s="6" t="s">
        <v>984</v>
      </c>
      <c r="E448" s="10" t="n">
        <v>410</v>
      </c>
      <c r="F448" s="10" t="n">
        <v>13</v>
      </c>
      <c r="G448" s="11" t="n">
        <v>1.055</v>
      </c>
      <c r="H448" s="10" t="n">
        <f aca="false">E448*G448</f>
        <v>432.55</v>
      </c>
      <c r="I448" s="12" t="n">
        <f aca="false">H448/SUM($H$2:$H$3093)</f>
        <v>3.87949307848644E-005</v>
      </c>
      <c r="J448" s="12" t="n">
        <f aca="false">F448/SUM($F$2:$F$3093)</f>
        <v>2.46279754856921E-005</v>
      </c>
      <c r="K448" s="10" t="n">
        <f aca="false">ROUND(Parametros!$B$3*((1-Parametros!$B$4)*I448+Parametros!$B$4*J448),0)</f>
        <v>4</v>
      </c>
      <c r="L448" s="13" t="n">
        <f aca="false">K448*Parametros!$B$5/10000</f>
        <v>0.12</v>
      </c>
    </row>
    <row r="449" customFormat="false" ht="15" hidden="false" customHeight="true" outlineLevel="0" collapsed="false">
      <c r="A449" s="6" t="s">
        <v>987</v>
      </c>
      <c r="B449" s="6" t="s">
        <v>988</v>
      </c>
      <c r="C449" s="6" t="s">
        <v>983</v>
      </c>
      <c r="D449" s="6" t="s">
        <v>984</v>
      </c>
      <c r="E449" s="10" t="n">
        <v>559</v>
      </c>
      <c r="F449" s="10" t="n">
        <v>21</v>
      </c>
      <c r="G449" s="11" t="n">
        <v>1.055</v>
      </c>
      <c r="H449" s="10" t="n">
        <f aca="false">E449*G449</f>
        <v>589.745</v>
      </c>
      <c r="I449" s="12" t="n">
        <f aca="false">H449/SUM($H$2:$H$3093)</f>
        <v>5.28935763627785E-005</v>
      </c>
      <c r="J449" s="12" t="n">
        <f aca="false">F449/SUM($F$2:$F$3093)</f>
        <v>3.97836527076565E-005</v>
      </c>
      <c r="K449" s="10" t="n">
        <f aca="false">ROUND(Parametros!$B$3*((1-Parametros!$B$4)*I449+Parametros!$B$4*J449),0)</f>
        <v>5</v>
      </c>
      <c r="L449" s="13" t="n">
        <f aca="false">K449*Parametros!$B$5/10000</f>
        <v>0.15</v>
      </c>
    </row>
    <row r="450" customFormat="false" ht="15" hidden="false" customHeight="true" outlineLevel="0" collapsed="false">
      <c r="A450" s="6" t="s">
        <v>989</v>
      </c>
      <c r="B450" s="6" t="s">
        <v>990</v>
      </c>
      <c r="C450" s="6" t="s">
        <v>983</v>
      </c>
      <c r="D450" s="6" t="s">
        <v>984</v>
      </c>
      <c r="E450" s="10" t="n">
        <v>983</v>
      </c>
      <c r="F450" s="10" t="n">
        <v>29</v>
      </c>
      <c r="G450" s="11" t="n">
        <v>1.055</v>
      </c>
      <c r="H450" s="10" t="n">
        <f aca="false">E450*G450</f>
        <v>1037.065</v>
      </c>
      <c r="I450" s="12" t="n">
        <f aca="false">H450/SUM($H$2:$H$3093)</f>
        <v>9.30132121012724E-005</v>
      </c>
      <c r="J450" s="12" t="n">
        <f aca="false">F450/SUM($F$2:$F$3093)</f>
        <v>5.49393299296208E-005</v>
      </c>
      <c r="K450" s="10" t="n">
        <f aca="false">ROUND(Parametros!$B$3*((1-Parametros!$B$4)*I450+Parametros!$B$4*J450),0)</f>
        <v>9</v>
      </c>
      <c r="L450" s="13" t="n">
        <f aca="false">K450*Parametros!$B$5/10000</f>
        <v>0.27</v>
      </c>
    </row>
    <row r="451" customFormat="false" ht="15" hidden="false" customHeight="true" outlineLevel="0" collapsed="false">
      <c r="A451" s="6" t="s">
        <v>991</v>
      </c>
      <c r="B451" s="6" t="s">
        <v>992</v>
      </c>
      <c r="C451" s="6" t="s">
        <v>983</v>
      </c>
      <c r="D451" s="6" t="s">
        <v>984</v>
      </c>
      <c r="E451" s="10" t="n">
        <v>544</v>
      </c>
      <c r="F451" s="10" t="n">
        <v>25</v>
      </c>
      <c r="G451" s="11" t="n">
        <v>1.055</v>
      </c>
      <c r="H451" s="10" t="n">
        <f aca="false">E451*G451</f>
        <v>573.92</v>
      </c>
      <c r="I451" s="12" t="n">
        <f aca="false">H451/SUM($H$2:$H$3093)</f>
        <v>5.14742496267469E-005</v>
      </c>
      <c r="J451" s="12" t="n">
        <f aca="false">F451/SUM($F$2:$F$3093)</f>
        <v>4.73614913186386E-005</v>
      </c>
      <c r="K451" s="10" t="n">
        <f aca="false">ROUND(Parametros!$B$3*((1-Parametros!$B$4)*I451+Parametros!$B$4*J451),0)</f>
        <v>5</v>
      </c>
      <c r="L451" s="13" t="n">
        <f aca="false">K451*Parametros!$B$5/10000</f>
        <v>0.15</v>
      </c>
    </row>
    <row r="452" customFormat="false" ht="15" hidden="false" customHeight="true" outlineLevel="0" collapsed="false">
      <c r="A452" s="6" t="s">
        <v>993</v>
      </c>
      <c r="B452" s="6" t="s">
        <v>994</v>
      </c>
      <c r="C452" s="6" t="s">
        <v>983</v>
      </c>
      <c r="D452" s="6" t="s">
        <v>984</v>
      </c>
      <c r="E452" s="10" t="n">
        <v>766</v>
      </c>
      <c r="F452" s="10" t="n">
        <v>22</v>
      </c>
      <c r="G452" s="11" t="n">
        <v>1.055</v>
      </c>
      <c r="H452" s="10" t="n">
        <f aca="false">E452*G452</f>
        <v>808.13</v>
      </c>
      <c r="I452" s="12" t="n">
        <f aca="false">H452/SUM($H$2:$H$3093)</f>
        <v>7.2480285320015E-005</v>
      </c>
      <c r="J452" s="12" t="n">
        <f aca="false">F452/SUM($F$2:$F$3093)</f>
        <v>4.1678112360402E-005</v>
      </c>
      <c r="K452" s="10" t="n">
        <f aca="false">ROUND(Parametros!$B$3*((1-Parametros!$B$4)*I452+Parametros!$B$4*J452),0)</f>
        <v>7</v>
      </c>
      <c r="L452" s="13" t="n">
        <f aca="false">K452*Parametros!$B$5/10000</f>
        <v>0.21</v>
      </c>
    </row>
    <row r="453" customFormat="false" ht="15" hidden="false" customHeight="true" outlineLevel="0" collapsed="false">
      <c r="A453" s="6" t="s">
        <v>995</v>
      </c>
      <c r="B453" s="6" t="s">
        <v>996</v>
      </c>
      <c r="C453" s="6" t="s">
        <v>983</v>
      </c>
      <c r="D453" s="6" t="s">
        <v>984</v>
      </c>
      <c r="E453" s="10" t="n">
        <v>713</v>
      </c>
      <c r="F453" s="10" t="n">
        <v>23</v>
      </c>
      <c r="G453" s="11" t="n">
        <v>1.055</v>
      </c>
      <c r="H453" s="10" t="n">
        <f aca="false">E453*G453</f>
        <v>752.215</v>
      </c>
      <c r="I453" s="12" t="n">
        <f aca="false">H453/SUM($H$2:$H$3093)</f>
        <v>6.74653308527032E-005</v>
      </c>
      <c r="J453" s="12" t="n">
        <f aca="false">F453/SUM($F$2:$F$3093)</f>
        <v>4.35725720131476E-005</v>
      </c>
      <c r="K453" s="10" t="n">
        <f aca="false">ROUND(Parametros!$B$3*((1-Parametros!$B$4)*I453+Parametros!$B$4*J453),0)</f>
        <v>7</v>
      </c>
      <c r="L453" s="13" t="n">
        <f aca="false">K453*Parametros!$B$5/10000</f>
        <v>0.21</v>
      </c>
    </row>
    <row r="454" customFormat="false" ht="15" hidden="false" customHeight="true" outlineLevel="0" collapsed="false">
      <c r="A454" s="6" t="s">
        <v>997</v>
      </c>
      <c r="B454" s="6" t="s">
        <v>998</v>
      </c>
      <c r="C454" s="6" t="s">
        <v>983</v>
      </c>
      <c r="D454" s="6" t="s">
        <v>984</v>
      </c>
      <c r="E454" s="10" t="n">
        <v>5623</v>
      </c>
      <c r="F454" s="10" t="n">
        <v>190</v>
      </c>
      <c r="G454" s="11" t="n">
        <v>1.055</v>
      </c>
      <c r="H454" s="10" t="n">
        <f aca="false">E454*G454</f>
        <v>5932.265</v>
      </c>
      <c r="I454" s="12" t="n">
        <f aca="false">H454/SUM($H$2:$H$3093)</f>
        <v>0.000532058282447055</v>
      </c>
      <c r="J454" s="12" t="n">
        <f aca="false">F454/SUM($F$2:$F$3093)</f>
        <v>0.000359947334021654</v>
      </c>
      <c r="K454" s="10" t="n">
        <f aca="false">ROUND(Parametros!$B$3*((1-Parametros!$B$4)*I454+Parametros!$B$4*J454),0)</f>
        <v>53</v>
      </c>
      <c r="L454" s="13" t="n">
        <f aca="false">K454*Parametros!$B$5/10000</f>
        <v>1.59</v>
      </c>
    </row>
    <row r="455" customFormat="false" ht="15" hidden="false" customHeight="true" outlineLevel="0" collapsed="false">
      <c r="A455" s="6" t="s">
        <v>999</v>
      </c>
      <c r="B455" s="6" t="s">
        <v>1000</v>
      </c>
      <c r="C455" s="6" t="s">
        <v>983</v>
      </c>
      <c r="D455" s="6" t="s">
        <v>984</v>
      </c>
      <c r="E455" s="10" t="n">
        <v>650</v>
      </c>
      <c r="F455" s="10" t="n">
        <v>29</v>
      </c>
      <c r="G455" s="11" t="n">
        <v>1.055</v>
      </c>
      <c r="H455" s="10" t="n">
        <f aca="false">E455*G455</f>
        <v>685.75</v>
      </c>
      <c r="I455" s="12" t="n">
        <f aca="false">H455/SUM($H$2:$H$3093)</f>
        <v>6.15041585613704E-005</v>
      </c>
      <c r="J455" s="12" t="n">
        <f aca="false">F455/SUM($F$2:$F$3093)</f>
        <v>5.49393299296208E-005</v>
      </c>
      <c r="K455" s="10" t="n">
        <f aca="false">ROUND(Parametros!$B$3*((1-Parametros!$B$4)*I455+Parametros!$B$4*J455),0)</f>
        <v>6</v>
      </c>
      <c r="L455" s="13" t="n">
        <f aca="false">K455*Parametros!$B$5/10000</f>
        <v>0.18</v>
      </c>
    </row>
    <row r="456" customFormat="false" ht="15" hidden="false" customHeight="true" outlineLevel="0" collapsed="false">
      <c r="A456" s="6" t="s">
        <v>1001</v>
      </c>
      <c r="B456" s="6" t="s">
        <v>1002</v>
      </c>
      <c r="C456" s="6" t="s">
        <v>983</v>
      </c>
      <c r="D456" s="6" t="s">
        <v>984</v>
      </c>
      <c r="E456" s="10" t="n">
        <v>825</v>
      </c>
      <c r="F456" s="10" t="n">
        <v>37</v>
      </c>
      <c r="G456" s="11" t="n">
        <v>1.055</v>
      </c>
      <c r="H456" s="10" t="n">
        <f aca="false">E456*G456</f>
        <v>870.375</v>
      </c>
      <c r="I456" s="12" t="n">
        <f aca="false">H456/SUM($H$2:$H$3093)</f>
        <v>7.80629704817394E-005</v>
      </c>
      <c r="J456" s="12" t="n">
        <f aca="false">F456/SUM($F$2:$F$3093)</f>
        <v>7.00950071515852E-005</v>
      </c>
      <c r="K456" s="10" t="n">
        <f aca="false">ROUND(Parametros!$B$3*((1-Parametros!$B$4)*I456+Parametros!$B$4*J456),0)</f>
        <v>8</v>
      </c>
      <c r="L456" s="13" t="n">
        <f aca="false">K456*Parametros!$B$5/10000</f>
        <v>0.24</v>
      </c>
    </row>
    <row r="457" customFormat="false" ht="15" hidden="false" customHeight="true" outlineLevel="0" collapsed="false">
      <c r="A457" s="6" t="s">
        <v>1003</v>
      </c>
      <c r="B457" s="6" t="s">
        <v>1004</v>
      </c>
      <c r="C457" s="6" t="s">
        <v>983</v>
      </c>
      <c r="D457" s="6" t="s">
        <v>984</v>
      </c>
      <c r="E457" s="10" t="n">
        <v>365</v>
      </c>
      <c r="F457" s="10" t="n">
        <v>9</v>
      </c>
      <c r="G457" s="11" t="n">
        <v>1.055</v>
      </c>
      <c r="H457" s="10" t="n">
        <f aca="false">E457*G457</f>
        <v>385.075</v>
      </c>
      <c r="I457" s="12" t="n">
        <f aca="false">H457/SUM($H$2:$H$3093)</f>
        <v>3.45369505767695E-005</v>
      </c>
      <c r="J457" s="12" t="n">
        <f aca="false">F457/SUM($F$2:$F$3093)</f>
        <v>1.70501368747099E-005</v>
      </c>
      <c r="K457" s="10" t="n">
        <f aca="false">ROUND(Parametros!$B$3*((1-Parametros!$B$4)*I457+Parametros!$B$4*J457),0)</f>
        <v>3</v>
      </c>
      <c r="L457" s="13" t="n">
        <f aca="false">K457*Parametros!$B$5/10000</f>
        <v>0.09</v>
      </c>
    </row>
    <row r="458" customFormat="false" ht="15" hidden="false" customHeight="true" outlineLevel="0" collapsed="false">
      <c r="A458" s="6" t="s">
        <v>1005</v>
      </c>
      <c r="B458" s="6" t="s">
        <v>942</v>
      </c>
      <c r="C458" s="6" t="s">
        <v>983</v>
      </c>
      <c r="D458" s="6" t="s">
        <v>984</v>
      </c>
      <c r="E458" s="10" t="n">
        <v>738</v>
      </c>
      <c r="F458" s="10" t="n">
        <v>33</v>
      </c>
      <c r="G458" s="11" t="n">
        <v>1.055</v>
      </c>
      <c r="H458" s="10" t="n">
        <f aca="false">E458*G458</f>
        <v>778.59</v>
      </c>
      <c r="I458" s="12" t="n">
        <f aca="false">H458/SUM($H$2:$H$3093)</f>
        <v>6.98308754127559E-005</v>
      </c>
      <c r="J458" s="12" t="n">
        <f aca="false">F458/SUM($F$2:$F$3093)</f>
        <v>6.2517168540603E-005</v>
      </c>
      <c r="K458" s="10" t="n">
        <f aca="false">ROUND(Parametros!$B$3*((1-Parametros!$B$4)*I458+Parametros!$B$4*J458),0)</f>
        <v>7</v>
      </c>
      <c r="L458" s="13" t="n">
        <f aca="false">K458*Parametros!$B$5/10000</f>
        <v>0.21</v>
      </c>
    </row>
    <row r="459" customFormat="false" ht="15" hidden="false" customHeight="true" outlineLevel="0" collapsed="false">
      <c r="A459" s="6" t="s">
        <v>1006</v>
      </c>
      <c r="B459" s="6" t="s">
        <v>1007</v>
      </c>
      <c r="C459" s="6" t="s">
        <v>983</v>
      </c>
      <c r="D459" s="6" t="s">
        <v>984</v>
      </c>
      <c r="E459" s="10" t="n">
        <v>695</v>
      </c>
      <c r="F459" s="10" t="n">
        <v>10</v>
      </c>
      <c r="G459" s="11" t="n">
        <v>1.055</v>
      </c>
      <c r="H459" s="10" t="n">
        <f aca="false">E459*G459</f>
        <v>733.225</v>
      </c>
      <c r="I459" s="12" t="n">
        <f aca="false">H459/SUM($H$2:$H$3093)</f>
        <v>6.57621387694653E-005</v>
      </c>
      <c r="J459" s="12" t="n">
        <f aca="false">F459/SUM($F$2:$F$3093)</f>
        <v>1.89445965274555E-005</v>
      </c>
      <c r="K459" s="10" t="n">
        <f aca="false">ROUND(Parametros!$B$3*((1-Parametros!$B$4)*I459+Parametros!$B$4*J459),0)</f>
        <v>7</v>
      </c>
      <c r="L459" s="13" t="n">
        <f aca="false">K459*Parametros!$B$5/10000</f>
        <v>0.21</v>
      </c>
    </row>
    <row r="460" customFormat="false" ht="15" hidden="false" customHeight="true" outlineLevel="0" collapsed="false">
      <c r="A460" s="6" t="s">
        <v>1008</v>
      </c>
      <c r="B460" s="6" t="s">
        <v>1009</v>
      </c>
      <c r="C460" s="6" t="s">
        <v>983</v>
      </c>
      <c r="D460" s="6" t="s">
        <v>984</v>
      </c>
      <c r="E460" s="10" t="n">
        <v>1683</v>
      </c>
      <c r="F460" s="10" t="n">
        <v>52</v>
      </c>
      <c r="G460" s="11" t="n">
        <v>1.055</v>
      </c>
      <c r="H460" s="10" t="n">
        <f aca="false">E460*G460</f>
        <v>1775.565</v>
      </c>
      <c r="I460" s="12" t="n">
        <f aca="false">H460/SUM($H$2:$H$3093)</f>
        <v>0.000159248459782748</v>
      </c>
      <c r="J460" s="12" t="n">
        <f aca="false">F460/SUM($F$2:$F$3093)</f>
        <v>9.85119019427684E-005</v>
      </c>
      <c r="K460" s="10" t="n">
        <f aca="false">ROUND(Parametros!$B$3*((1-Parametros!$B$4)*I460+Parametros!$B$4*J460),0)</f>
        <v>16</v>
      </c>
      <c r="L460" s="13" t="n">
        <f aca="false">K460*Parametros!$B$5/10000</f>
        <v>0.48</v>
      </c>
    </row>
    <row r="461" customFormat="false" ht="15" hidden="false" customHeight="true" outlineLevel="0" collapsed="false">
      <c r="A461" s="6" t="s">
        <v>1010</v>
      </c>
      <c r="B461" s="6" t="s">
        <v>1011</v>
      </c>
      <c r="C461" s="6" t="s">
        <v>983</v>
      </c>
      <c r="D461" s="6" t="s">
        <v>984</v>
      </c>
      <c r="E461" s="10" t="n">
        <v>605</v>
      </c>
      <c r="F461" s="10" t="n">
        <v>20</v>
      </c>
      <c r="G461" s="11" t="n">
        <v>1.055</v>
      </c>
      <c r="H461" s="10" t="n">
        <f aca="false">E461*G461</f>
        <v>638.275</v>
      </c>
      <c r="I461" s="12" t="n">
        <f aca="false">H461/SUM($H$2:$H$3093)</f>
        <v>5.72461783532755E-005</v>
      </c>
      <c r="J461" s="12" t="n">
        <f aca="false">F461/SUM($F$2:$F$3093)</f>
        <v>3.78891930549109E-005</v>
      </c>
      <c r="K461" s="10" t="n">
        <f aca="false">ROUND(Parametros!$B$3*((1-Parametros!$B$4)*I461+Parametros!$B$4*J461),0)</f>
        <v>6</v>
      </c>
      <c r="L461" s="13" t="n">
        <f aca="false">K461*Parametros!$B$5/10000</f>
        <v>0.18</v>
      </c>
    </row>
    <row r="462" customFormat="false" ht="15" hidden="false" customHeight="true" outlineLevel="0" collapsed="false">
      <c r="A462" s="6" t="s">
        <v>1012</v>
      </c>
      <c r="B462" s="6" t="s">
        <v>1013</v>
      </c>
      <c r="C462" s="6" t="s">
        <v>983</v>
      </c>
      <c r="D462" s="6" t="s">
        <v>984</v>
      </c>
      <c r="E462" s="10" t="n">
        <v>596</v>
      </c>
      <c r="F462" s="10" t="n">
        <v>19</v>
      </c>
      <c r="G462" s="11" t="n">
        <v>1.055</v>
      </c>
      <c r="H462" s="10" t="n">
        <f aca="false">E462*G462</f>
        <v>628.78</v>
      </c>
      <c r="I462" s="12" t="n">
        <f aca="false">H462/SUM($H$2:$H$3093)</f>
        <v>5.63945823116565E-005</v>
      </c>
      <c r="J462" s="12" t="n">
        <f aca="false">F462/SUM($F$2:$F$3093)</f>
        <v>3.59947334021654E-005</v>
      </c>
      <c r="K462" s="10" t="n">
        <f aca="false">ROUND(Parametros!$B$3*((1-Parametros!$B$4)*I462+Parametros!$B$4*J462),0)</f>
        <v>6</v>
      </c>
      <c r="L462" s="13" t="n">
        <f aca="false">K462*Parametros!$B$5/10000</f>
        <v>0.18</v>
      </c>
    </row>
    <row r="463" customFormat="false" ht="15" hidden="false" customHeight="true" outlineLevel="0" collapsed="false">
      <c r="A463" s="6" t="s">
        <v>1014</v>
      </c>
      <c r="B463" s="6" t="s">
        <v>1015</v>
      </c>
      <c r="C463" s="6" t="s">
        <v>983</v>
      </c>
      <c r="D463" s="6" t="s">
        <v>984</v>
      </c>
      <c r="E463" s="10" t="n">
        <v>589</v>
      </c>
      <c r="F463" s="10" t="n">
        <v>19</v>
      </c>
      <c r="G463" s="11" t="n">
        <v>1.055</v>
      </c>
      <c r="H463" s="10" t="n">
        <f aca="false">E463*G463</f>
        <v>621.395</v>
      </c>
      <c r="I463" s="12" t="n">
        <f aca="false">H463/SUM($H$2:$H$3093)</f>
        <v>5.57322298348418E-005</v>
      </c>
      <c r="J463" s="12" t="n">
        <f aca="false">F463/SUM($F$2:$F$3093)</f>
        <v>3.59947334021654E-005</v>
      </c>
      <c r="K463" s="10" t="n">
        <f aca="false">ROUND(Parametros!$B$3*((1-Parametros!$B$4)*I463+Parametros!$B$4*J463),0)</f>
        <v>6</v>
      </c>
      <c r="L463" s="13" t="n">
        <f aca="false">K463*Parametros!$B$5/10000</f>
        <v>0.18</v>
      </c>
    </row>
    <row r="464" customFormat="false" ht="15" hidden="false" customHeight="true" outlineLevel="0" collapsed="false">
      <c r="A464" s="6" t="s">
        <v>1016</v>
      </c>
      <c r="B464" s="6" t="s">
        <v>1017</v>
      </c>
      <c r="C464" s="6" t="s">
        <v>983</v>
      </c>
      <c r="D464" s="6" t="s">
        <v>984</v>
      </c>
      <c r="E464" s="10" t="n">
        <v>742</v>
      </c>
      <c r="F464" s="10" t="n">
        <v>30</v>
      </c>
      <c r="G464" s="11" t="n">
        <v>1.055</v>
      </c>
      <c r="H464" s="10" t="n">
        <f aca="false">E464*G464</f>
        <v>782.81</v>
      </c>
      <c r="I464" s="12" t="n">
        <f aca="false">H464/SUM($H$2:$H$3093)</f>
        <v>7.02093625423644E-005</v>
      </c>
      <c r="J464" s="12" t="n">
        <f aca="false">F464/SUM($F$2:$F$3093)</f>
        <v>5.68337895823664E-005</v>
      </c>
      <c r="K464" s="10" t="n">
        <f aca="false">ROUND(Parametros!$B$3*((1-Parametros!$B$4)*I464+Parametros!$B$4*J464),0)</f>
        <v>7</v>
      </c>
      <c r="L464" s="13" t="n">
        <f aca="false">K464*Parametros!$B$5/10000</f>
        <v>0.21</v>
      </c>
    </row>
    <row r="465" customFormat="false" ht="15" hidden="false" customHeight="true" outlineLevel="0" collapsed="false">
      <c r="A465" s="6" t="s">
        <v>1018</v>
      </c>
      <c r="B465" s="6" t="s">
        <v>1019</v>
      </c>
      <c r="C465" s="6" t="s">
        <v>983</v>
      </c>
      <c r="D465" s="6" t="s">
        <v>984</v>
      </c>
      <c r="E465" s="10" t="n">
        <v>1391</v>
      </c>
      <c r="F465" s="10" t="n">
        <v>47</v>
      </c>
      <c r="G465" s="11" t="n">
        <v>1.055</v>
      </c>
      <c r="H465" s="10" t="n">
        <f aca="false">E465*G465</f>
        <v>1467.505</v>
      </c>
      <c r="I465" s="12" t="n">
        <f aca="false">H465/SUM($H$2:$H$3093)</f>
        <v>0.000131618899321333</v>
      </c>
      <c r="J465" s="12" t="n">
        <f aca="false">F465/SUM($F$2:$F$3093)</f>
        <v>8.90396036790407E-005</v>
      </c>
      <c r="K465" s="10" t="n">
        <f aca="false">ROUND(Parametros!$B$3*((1-Parametros!$B$4)*I465+Parametros!$B$4*J465),0)</f>
        <v>13</v>
      </c>
      <c r="L465" s="13" t="n">
        <f aca="false">K465*Parametros!$B$5/10000</f>
        <v>0.39</v>
      </c>
    </row>
    <row r="466" customFormat="false" ht="15" hidden="false" customHeight="true" outlineLevel="0" collapsed="false">
      <c r="A466" s="6" t="s">
        <v>1020</v>
      </c>
      <c r="B466" s="6" t="s">
        <v>1021</v>
      </c>
      <c r="C466" s="6" t="s">
        <v>983</v>
      </c>
      <c r="D466" s="6" t="s">
        <v>984</v>
      </c>
      <c r="E466" s="10" t="n">
        <v>608</v>
      </c>
      <c r="F466" s="10" t="n">
        <v>13</v>
      </c>
      <c r="G466" s="11" t="n">
        <v>1.055</v>
      </c>
      <c r="H466" s="10" t="n">
        <f aca="false">E466*G466</f>
        <v>641.44</v>
      </c>
      <c r="I466" s="12" t="n">
        <f aca="false">H466/SUM($H$2:$H$3093)</f>
        <v>5.75300437004818E-005</v>
      </c>
      <c r="J466" s="12" t="n">
        <f aca="false">F466/SUM($F$2:$F$3093)</f>
        <v>2.46279754856921E-005</v>
      </c>
      <c r="K466" s="10" t="n">
        <f aca="false">ROUND(Parametros!$B$3*((1-Parametros!$B$4)*I466+Parametros!$B$4*J466),0)</f>
        <v>6</v>
      </c>
      <c r="L466" s="13" t="n">
        <f aca="false">K466*Parametros!$B$5/10000</f>
        <v>0.18</v>
      </c>
    </row>
    <row r="467" customFormat="false" ht="15" hidden="false" customHeight="true" outlineLevel="0" collapsed="false">
      <c r="A467" s="6" t="s">
        <v>1022</v>
      </c>
      <c r="B467" s="6" t="s">
        <v>1023</v>
      </c>
      <c r="C467" s="6" t="s">
        <v>983</v>
      </c>
      <c r="D467" s="6" t="s">
        <v>984</v>
      </c>
      <c r="E467" s="10" t="n">
        <v>1629</v>
      </c>
      <c r="F467" s="10" t="n">
        <v>53</v>
      </c>
      <c r="G467" s="11" t="n">
        <v>1.055</v>
      </c>
      <c r="H467" s="10" t="n">
        <f aca="false">E467*G467</f>
        <v>1718.595</v>
      </c>
      <c r="I467" s="12" t="n">
        <f aca="false">H467/SUM($H$2:$H$3093)</f>
        <v>0.000154138883533034</v>
      </c>
      <c r="J467" s="12" t="n">
        <f aca="false">F467/SUM($F$2:$F$3093)</f>
        <v>0.000100406361595514</v>
      </c>
      <c r="K467" s="10" t="n">
        <f aca="false">ROUND(Parametros!$B$3*((1-Parametros!$B$4)*I467+Parametros!$B$4*J467),0)</f>
        <v>15</v>
      </c>
      <c r="L467" s="13" t="n">
        <f aca="false">K467*Parametros!$B$5/10000</f>
        <v>0.45</v>
      </c>
    </row>
    <row r="468" customFormat="false" ht="15" hidden="false" customHeight="true" outlineLevel="0" collapsed="false">
      <c r="A468" s="6" t="s">
        <v>1024</v>
      </c>
      <c r="B468" s="6" t="s">
        <v>1025</v>
      </c>
      <c r="C468" s="6" t="s">
        <v>983</v>
      </c>
      <c r="D468" s="6" t="s">
        <v>984</v>
      </c>
      <c r="E468" s="10" t="n">
        <v>655</v>
      </c>
      <c r="F468" s="10" t="n">
        <v>29</v>
      </c>
      <c r="G468" s="11" t="n">
        <v>1.055</v>
      </c>
      <c r="H468" s="10" t="n">
        <f aca="false">E468*G468</f>
        <v>691.025</v>
      </c>
      <c r="I468" s="12" t="n">
        <f aca="false">H468/SUM($H$2:$H$3093)</f>
        <v>6.19772674733809E-005</v>
      </c>
      <c r="J468" s="12" t="n">
        <f aca="false">F468/SUM($F$2:$F$3093)</f>
        <v>5.49393299296208E-005</v>
      </c>
      <c r="K468" s="10" t="n">
        <f aca="false">ROUND(Parametros!$B$3*((1-Parametros!$B$4)*I468+Parametros!$B$4*J468),0)</f>
        <v>6</v>
      </c>
      <c r="L468" s="13" t="n">
        <f aca="false">K468*Parametros!$B$5/10000</f>
        <v>0.18</v>
      </c>
    </row>
    <row r="469" customFormat="false" ht="15" hidden="false" customHeight="true" outlineLevel="0" collapsed="false">
      <c r="A469" s="6" t="s">
        <v>1026</v>
      </c>
      <c r="B469" s="6" t="s">
        <v>1027</v>
      </c>
      <c r="C469" s="6" t="s">
        <v>1028</v>
      </c>
      <c r="D469" s="6" t="s">
        <v>1029</v>
      </c>
      <c r="E469" s="10" t="n">
        <v>307</v>
      </c>
      <c r="F469" s="10" t="n">
        <v>12</v>
      </c>
      <c r="G469" s="11" t="n">
        <v>1.055</v>
      </c>
      <c r="H469" s="10" t="n">
        <f aca="false">E469*G469</f>
        <v>323.885</v>
      </c>
      <c r="I469" s="12" t="n">
        <f aca="false">H469/SUM($H$2:$H$3093)</f>
        <v>2.90488871974472E-005</v>
      </c>
      <c r="J469" s="12" t="n">
        <f aca="false">F469/SUM($F$2:$F$3093)</f>
        <v>2.27335158329465E-005</v>
      </c>
      <c r="K469" s="10" t="n">
        <f aca="false">ROUND(Parametros!$B$3*((1-Parametros!$B$4)*I469+Parametros!$B$4*J469),0)</f>
        <v>3</v>
      </c>
      <c r="L469" s="13" t="n">
        <f aca="false">K469*Parametros!$B$5/10000</f>
        <v>0.09</v>
      </c>
    </row>
    <row r="470" customFormat="false" ht="15" hidden="false" customHeight="true" outlineLevel="0" collapsed="false">
      <c r="A470" s="6" t="s">
        <v>1030</v>
      </c>
      <c r="B470" s="6" t="s">
        <v>1031</v>
      </c>
      <c r="C470" s="6" t="s">
        <v>1028</v>
      </c>
      <c r="D470" s="6" t="s">
        <v>1029</v>
      </c>
      <c r="E470" s="10" t="n">
        <v>149</v>
      </c>
      <c r="F470" s="10" t="n">
        <v>6</v>
      </c>
      <c r="G470" s="11" t="n">
        <v>1.055</v>
      </c>
      <c r="H470" s="10" t="n">
        <f aca="false">E470*G470</f>
        <v>157.195</v>
      </c>
      <c r="I470" s="12" t="n">
        <f aca="false">H470/SUM($H$2:$H$3093)</f>
        <v>1.40986455779141E-005</v>
      </c>
      <c r="J470" s="12" t="n">
        <f aca="false">F470/SUM($F$2:$F$3093)</f>
        <v>1.13667579164733E-005</v>
      </c>
      <c r="K470" s="10" t="n">
        <f aca="false">ROUND(Parametros!$B$3*((1-Parametros!$B$4)*I470+Parametros!$B$4*J470),0)</f>
        <v>1</v>
      </c>
      <c r="L470" s="13" t="n">
        <f aca="false">K470*Parametros!$B$5/10000</f>
        <v>0.03</v>
      </c>
    </row>
    <row r="471" customFormat="false" ht="15" hidden="false" customHeight="true" outlineLevel="0" collapsed="false">
      <c r="A471" s="6" t="s">
        <v>1032</v>
      </c>
      <c r="B471" s="6" t="s">
        <v>1033</v>
      </c>
      <c r="C471" s="6" t="s">
        <v>1028</v>
      </c>
      <c r="D471" s="6" t="s">
        <v>1029</v>
      </c>
      <c r="E471" s="10" t="n">
        <v>292</v>
      </c>
      <c r="F471" s="10" t="n">
        <v>16</v>
      </c>
      <c r="G471" s="11" t="n">
        <v>1.055</v>
      </c>
      <c r="H471" s="10" t="n">
        <f aca="false">E471*G471</f>
        <v>308.06</v>
      </c>
      <c r="I471" s="12" t="n">
        <f aca="false">H471/SUM($H$2:$H$3093)</f>
        <v>2.76295604614156E-005</v>
      </c>
      <c r="J471" s="12" t="n">
        <f aca="false">F471/SUM($F$2:$F$3093)</f>
        <v>3.03113544439287E-005</v>
      </c>
      <c r="K471" s="10" t="n">
        <f aca="false">ROUND(Parametros!$B$3*((1-Parametros!$B$4)*I471+Parametros!$B$4*J471),0)</f>
        <v>3</v>
      </c>
      <c r="L471" s="13" t="n">
        <f aca="false">K471*Parametros!$B$5/10000</f>
        <v>0.09</v>
      </c>
    </row>
    <row r="472" customFormat="false" ht="15" hidden="false" customHeight="true" outlineLevel="0" collapsed="false">
      <c r="A472" s="6" t="s">
        <v>1034</v>
      </c>
      <c r="B472" s="6" t="s">
        <v>1035</v>
      </c>
      <c r="C472" s="6" t="s">
        <v>1028</v>
      </c>
      <c r="D472" s="6" t="s">
        <v>1029</v>
      </c>
      <c r="E472" s="10" t="n">
        <v>273</v>
      </c>
      <c r="F472" s="10" t="n">
        <v>4</v>
      </c>
      <c r="G472" s="11" t="n">
        <v>1.055</v>
      </c>
      <c r="H472" s="10" t="n">
        <f aca="false">E472*G472</f>
        <v>288.015</v>
      </c>
      <c r="I472" s="12" t="n">
        <f aca="false">H472/SUM($H$2:$H$3093)</f>
        <v>2.58317465957756E-005</v>
      </c>
      <c r="J472" s="12" t="n">
        <f aca="false">F472/SUM($F$2:$F$3093)</f>
        <v>7.57783861098218E-006</v>
      </c>
      <c r="K472" s="10" t="n">
        <f aca="false">ROUND(Parametros!$B$3*((1-Parametros!$B$4)*I472+Parametros!$B$4*J472),0)</f>
        <v>3</v>
      </c>
      <c r="L472" s="13" t="n">
        <f aca="false">K472*Parametros!$B$5/10000</f>
        <v>0.09</v>
      </c>
    </row>
    <row r="473" customFormat="false" ht="15" hidden="false" customHeight="true" outlineLevel="0" collapsed="false">
      <c r="A473" s="6" t="s">
        <v>1036</v>
      </c>
      <c r="B473" s="6" t="s">
        <v>1037</v>
      </c>
      <c r="C473" s="6" t="s">
        <v>1028</v>
      </c>
      <c r="D473" s="6" t="s">
        <v>1029</v>
      </c>
      <c r="E473" s="10" t="n">
        <v>296</v>
      </c>
      <c r="F473" s="10" t="n">
        <v>12</v>
      </c>
      <c r="G473" s="11" t="n">
        <v>1.055</v>
      </c>
      <c r="H473" s="10" t="n">
        <f aca="false">E473*G473</f>
        <v>312.28</v>
      </c>
      <c r="I473" s="12" t="n">
        <f aca="false">H473/SUM($H$2:$H$3093)</f>
        <v>2.80080475910241E-005</v>
      </c>
      <c r="J473" s="12" t="n">
        <f aca="false">F473/SUM($F$2:$F$3093)</f>
        <v>2.27335158329465E-005</v>
      </c>
      <c r="K473" s="10" t="n">
        <f aca="false">ROUND(Parametros!$B$3*((1-Parametros!$B$4)*I473+Parametros!$B$4*J473),0)</f>
        <v>3</v>
      </c>
      <c r="L473" s="13" t="n">
        <f aca="false">K473*Parametros!$B$5/10000</f>
        <v>0.09</v>
      </c>
    </row>
    <row r="474" customFormat="false" ht="15" hidden="false" customHeight="true" outlineLevel="0" collapsed="false">
      <c r="A474" s="6" t="s">
        <v>1038</v>
      </c>
      <c r="B474" s="6" t="s">
        <v>1039</v>
      </c>
      <c r="C474" s="6" t="s">
        <v>1028</v>
      </c>
      <c r="D474" s="6" t="s">
        <v>1029</v>
      </c>
      <c r="E474" s="10" t="n">
        <v>783</v>
      </c>
      <c r="F474" s="10" t="n">
        <v>34</v>
      </c>
      <c r="G474" s="11" t="n">
        <v>1.055</v>
      </c>
      <c r="H474" s="10" t="n">
        <f aca="false">E474*G474</f>
        <v>826.065</v>
      </c>
      <c r="I474" s="12" t="n">
        <f aca="false">H474/SUM($H$2:$H$3093)</f>
        <v>7.40888556208508E-005</v>
      </c>
      <c r="J474" s="12" t="n">
        <f aca="false">F474/SUM($F$2:$F$3093)</f>
        <v>6.44116281933486E-005</v>
      </c>
      <c r="K474" s="10" t="n">
        <f aca="false">ROUND(Parametros!$B$3*((1-Parametros!$B$4)*I474+Parametros!$B$4*J474),0)</f>
        <v>7</v>
      </c>
      <c r="L474" s="13" t="n">
        <f aca="false">K474*Parametros!$B$5/10000</f>
        <v>0.21</v>
      </c>
    </row>
    <row r="475" customFormat="false" ht="15" hidden="false" customHeight="true" outlineLevel="0" collapsed="false">
      <c r="A475" s="6" t="s">
        <v>1040</v>
      </c>
      <c r="B475" s="6" t="s">
        <v>1041</v>
      </c>
      <c r="C475" s="6" t="s">
        <v>1028</v>
      </c>
      <c r="D475" s="6" t="s">
        <v>1029</v>
      </c>
      <c r="E475" s="10" t="n">
        <v>212</v>
      </c>
      <c r="F475" s="10" t="n">
        <v>9</v>
      </c>
      <c r="G475" s="11" t="n">
        <v>1.055</v>
      </c>
      <c r="H475" s="10" t="n">
        <f aca="false">E475*G475</f>
        <v>223.66</v>
      </c>
      <c r="I475" s="12" t="n">
        <f aca="false">H475/SUM($H$2:$H$3093)</f>
        <v>2.0059817869247E-005</v>
      </c>
      <c r="J475" s="12" t="n">
        <f aca="false">F475/SUM($F$2:$F$3093)</f>
        <v>1.70501368747099E-005</v>
      </c>
      <c r="K475" s="10" t="n">
        <f aca="false">ROUND(Parametros!$B$3*((1-Parametros!$B$4)*I475+Parametros!$B$4*J475),0)</f>
        <v>2</v>
      </c>
      <c r="L475" s="13" t="n">
        <f aca="false">K475*Parametros!$B$5/10000</f>
        <v>0.06</v>
      </c>
    </row>
    <row r="476" customFormat="false" ht="15" hidden="false" customHeight="true" outlineLevel="0" collapsed="false">
      <c r="A476" s="6" t="s">
        <v>1042</v>
      </c>
      <c r="B476" s="6" t="s">
        <v>1043</v>
      </c>
      <c r="C476" s="6" t="s">
        <v>1028</v>
      </c>
      <c r="D476" s="6" t="s">
        <v>1029</v>
      </c>
      <c r="E476" s="10" t="n">
        <v>770</v>
      </c>
      <c r="F476" s="10" t="n">
        <v>28</v>
      </c>
      <c r="G476" s="11" t="n">
        <v>1.055</v>
      </c>
      <c r="H476" s="10" t="n">
        <f aca="false">E476*G476</f>
        <v>812.35</v>
      </c>
      <c r="I476" s="12" t="n">
        <f aca="false">H476/SUM($H$2:$H$3093)</f>
        <v>7.28587724496234E-005</v>
      </c>
      <c r="J476" s="12" t="n">
        <f aca="false">F476/SUM($F$2:$F$3093)</f>
        <v>5.30448702768753E-005</v>
      </c>
      <c r="K476" s="10" t="n">
        <f aca="false">ROUND(Parametros!$B$3*((1-Parametros!$B$4)*I476+Parametros!$B$4*J476),0)</f>
        <v>7</v>
      </c>
      <c r="L476" s="13" t="n">
        <f aca="false">K476*Parametros!$B$5/10000</f>
        <v>0.21</v>
      </c>
    </row>
    <row r="477" customFormat="false" ht="15" hidden="false" customHeight="true" outlineLevel="0" collapsed="false">
      <c r="A477" s="6" t="s">
        <v>1044</v>
      </c>
      <c r="B477" s="6" t="s">
        <v>1045</v>
      </c>
      <c r="C477" s="6" t="s">
        <v>1028</v>
      </c>
      <c r="D477" s="6" t="s">
        <v>1029</v>
      </c>
      <c r="E477" s="10" t="n">
        <v>461</v>
      </c>
      <c r="F477" s="10" t="n">
        <v>15</v>
      </c>
      <c r="G477" s="11" t="n">
        <v>1.055</v>
      </c>
      <c r="H477" s="10" t="n">
        <f aca="false">E477*G477</f>
        <v>486.355</v>
      </c>
      <c r="I477" s="12" t="n">
        <f aca="false">H477/SUM($H$2:$H$3093)</f>
        <v>4.36206416873719E-005</v>
      </c>
      <c r="J477" s="12" t="n">
        <f aca="false">F477/SUM($F$2:$F$3093)</f>
        <v>2.84168947911832E-005</v>
      </c>
      <c r="K477" s="10" t="n">
        <f aca="false">ROUND(Parametros!$B$3*((1-Parametros!$B$4)*I477+Parametros!$B$4*J477),0)</f>
        <v>4</v>
      </c>
      <c r="L477" s="13" t="n">
        <f aca="false">K477*Parametros!$B$5/10000</f>
        <v>0.12</v>
      </c>
    </row>
    <row r="478" customFormat="false" ht="15" hidden="false" customHeight="true" outlineLevel="0" collapsed="false">
      <c r="A478" s="6" t="s">
        <v>1046</v>
      </c>
      <c r="B478" s="6" t="s">
        <v>1047</v>
      </c>
      <c r="C478" s="6" t="s">
        <v>1028</v>
      </c>
      <c r="D478" s="6" t="s">
        <v>1029</v>
      </c>
      <c r="E478" s="10" t="n">
        <v>550</v>
      </c>
      <c r="F478" s="10" t="n">
        <v>18</v>
      </c>
      <c r="G478" s="11" t="n">
        <v>1.055</v>
      </c>
      <c r="H478" s="10" t="n">
        <f aca="false">E478*G478</f>
        <v>580.25</v>
      </c>
      <c r="I478" s="12" t="n">
        <f aca="false">H478/SUM($H$2:$H$3093)</f>
        <v>5.20419803211596E-005</v>
      </c>
      <c r="J478" s="12" t="n">
        <f aca="false">F478/SUM($F$2:$F$3093)</f>
        <v>3.41002737494198E-005</v>
      </c>
      <c r="K478" s="10" t="n">
        <f aca="false">ROUND(Parametros!$B$3*((1-Parametros!$B$4)*I478+Parametros!$B$4*J478),0)</f>
        <v>5</v>
      </c>
      <c r="L478" s="13" t="n">
        <f aca="false">K478*Parametros!$B$5/10000</f>
        <v>0.15</v>
      </c>
    </row>
    <row r="479" customFormat="false" ht="15" hidden="false" customHeight="true" outlineLevel="0" collapsed="false">
      <c r="A479" s="6" t="s">
        <v>1048</v>
      </c>
      <c r="B479" s="6" t="s">
        <v>1049</v>
      </c>
      <c r="C479" s="6" t="s">
        <v>1028</v>
      </c>
      <c r="D479" s="6" t="s">
        <v>1029</v>
      </c>
      <c r="E479" s="10" t="n">
        <v>1074</v>
      </c>
      <c r="F479" s="10" t="n">
        <v>32</v>
      </c>
      <c r="G479" s="11" t="n">
        <v>1.055</v>
      </c>
      <c r="H479" s="10" t="n">
        <f aca="false">E479*G479</f>
        <v>1133.07</v>
      </c>
      <c r="I479" s="12" t="n">
        <f aca="false">H479/SUM($H$2:$H$3093)</f>
        <v>0.000101623794299864</v>
      </c>
      <c r="J479" s="12" t="n">
        <f aca="false">F479/SUM($F$2:$F$3093)</f>
        <v>6.06227088878575E-005</v>
      </c>
      <c r="K479" s="10" t="n">
        <f aca="false">ROUND(Parametros!$B$3*((1-Parametros!$B$4)*I479+Parametros!$B$4*J479),0)</f>
        <v>10</v>
      </c>
      <c r="L479" s="13" t="n">
        <f aca="false">K479*Parametros!$B$5/10000</f>
        <v>0.3</v>
      </c>
    </row>
    <row r="480" customFormat="false" ht="15" hidden="false" customHeight="true" outlineLevel="0" collapsed="false">
      <c r="A480" s="6" t="s">
        <v>1050</v>
      </c>
      <c r="B480" s="6" t="s">
        <v>1051</v>
      </c>
      <c r="C480" s="6" t="s">
        <v>1028</v>
      </c>
      <c r="D480" s="6" t="s">
        <v>1029</v>
      </c>
      <c r="E480" s="10" t="n">
        <v>349</v>
      </c>
      <c r="F480" s="10" t="n">
        <v>9</v>
      </c>
      <c r="G480" s="11" t="n">
        <v>1.055</v>
      </c>
      <c r="H480" s="10" t="n">
        <f aca="false">E480*G480</f>
        <v>368.195</v>
      </c>
      <c r="I480" s="12" t="n">
        <f aca="false">H480/SUM($H$2:$H$3093)</f>
        <v>3.30230020583358E-005</v>
      </c>
      <c r="J480" s="12" t="n">
        <f aca="false">F480/SUM($F$2:$F$3093)</f>
        <v>1.70501368747099E-005</v>
      </c>
      <c r="K480" s="10" t="n">
        <f aca="false">ROUND(Parametros!$B$3*((1-Parametros!$B$4)*I480+Parametros!$B$4*J480),0)</f>
        <v>3</v>
      </c>
      <c r="L480" s="13" t="n">
        <f aca="false">K480*Parametros!$B$5/10000</f>
        <v>0.09</v>
      </c>
    </row>
    <row r="481" customFormat="false" ht="15" hidden="false" customHeight="true" outlineLevel="0" collapsed="false">
      <c r="A481" s="6" t="s">
        <v>1052</v>
      </c>
      <c r="B481" s="6" t="s">
        <v>1053</v>
      </c>
      <c r="C481" s="6" t="s">
        <v>1028</v>
      </c>
      <c r="D481" s="6" t="s">
        <v>1029</v>
      </c>
      <c r="E481" s="10" t="n">
        <v>538</v>
      </c>
      <c r="F481" s="10" t="n">
        <v>26</v>
      </c>
      <c r="G481" s="11" t="n">
        <v>1.055</v>
      </c>
      <c r="H481" s="10" t="n">
        <f aca="false">E481*G481</f>
        <v>567.59</v>
      </c>
      <c r="I481" s="12" t="n">
        <f aca="false">H481/SUM($H$2:$H$3093)</f>
        <v>5.09065189323343E-005</v>
      </c>
      <c r="J481" s="12" t="n">
        <f aca="false">F481/SUM($F$2:$F$3093)</f>
        <v>4.92559509713842E-005</v>
      </c>
      <c r="K481" s="10" t="n">
        <f aca="false">ROUND(Parametros!$B$3*((1-Parametros!$B$4)*I481+Parametros!$B$4*J481),0)</f>
        <v>5</v>
      </c>
      <c r="L481" s="13" t="n">
        <f aca="false">K481*Parametros!$B$5/10000</f>
        <v>0.15</v>
      </c>
    </row>
    <row r="482" customFormat="false" ht="15" hidden="false" customHeight="true" outlineLevel="0" collapsed="false">
      <c r="A482" s="6" t="s">
        <v>1054</v>
      </c>
      <c r="B482" s="6" t="s">
        <v>1055</v>
      </c>
      <c r="C482" s="6" t="s">
        <v>1028</v>
      </c>
      <c r="D482" s="6" t="s">
        <v>1029</v>
      </c>
      <c r="E482" s="10" t="n">
        <v>304</v>
      </c>
      <c r="F482" s="10" t="n">
        <v>12</v>
      </c>
      <c r="G482" s="11" t="n">
        <v>1.055</v>
      </c>
      <c r="H482" s="10" t="n">
        <f aca="false">E482*G482</f>
        <v>320.72</v>
      </c>
      <c r="I482" s="12" t="n">
        <f aca="false">H482/SUM($H$2:$H$3093)</f>
        <v>2.87650218502409E-005</v>
      </c>
      <c r="J482" s="12" t="n">
        <f aca="false">F482/SUM($F$2:$F$3093)</f>
        <v>2.27335158329465E-005</v>
      </c>
      <c r="K482" s="10" t="n">
        <f aca="false">ROUND(Parametros!$B$3*((1-Parametros!$B$4)*I482+Parametros!$B$4*J482),0)</f>
        <v>3</v>
      </c>
      <c r="L482" s="13" t="n">
        <f aca="false">K482*Parametros!$B$5/10000</f>
        <v>0.09</v>
      </c>
    </row>
    <row r="483" customFormat="false" ht="15" hidden="false" customHeight="true" outlineLevel="0" collapsed="false">
      <c r="A483" s="6" t="s">
        <v>1056</v>
      </c>
      <c r="B483" s="6" t="s">
        <v>1057</v>
      </c>
      <c r="C483" s="6" t="s">
        <v>1058</v>
      </c>
      <c r="D483" s="6" t="s">
        <v>1059</v>
      </c>
      <c r="E483" s="10" t="n">
        <v>740</v>
      </c>
      <c r="F483" s="10" t="n">
        <v>21</v>
      </c>
      <c r="G483" s="11" t="n">
        <v>1.055</v>
      </c>
      <c r="H483" s="10" t="n">
        <f aca="false">E483*G483</f>
        <v>780.7</v>
      </c>
      <c r="I483" s="12" t="n">
        <f aca="false">H483/SUM($H$2:$H$3093)</f>
        <v>7.00201189775601E-005</v>
      </c>
      <c r="J483" s="12" t="n">
        <f aca="false">F483/SUM($F$2:$F$3093)</f>
        <v>3.97836527076565E-005</v>
      </c>
      <c r="K483" s="10" t="n">
        <f aca="false">ROUND(Parametros!$B$3*((1-Parametros!$B$4)*I483+Parametros!$B$4*J483),0)</f>
        <v>7</v>
      </c>
      <c r="L483" s="13" t="n">
        <f aca="false">K483*Parametros!$B$5/10000</f>
        <v>0.21</v>
      </c>
    </row>
    <row r="484" customFormat="false" ht="15" hidden="false" customHeight="true" outlineLevel="0" collapsed="false">
      <c r="A484" s="6" t="s">
        <v>1060</v>
      </c>
      <c r="B484" s="6" t="s">
        <v>1061</v>
      </c>
      <c r="C484" s="6" t="s">
        <v>1058</v>
      </c>
      <c r="D484" s="6" t="s">
        <v>1059</v>
      </c>
      <c r="E484" s="10" t="n">
        <v>616</v>
      </c>
      <c r="F484" s="10" t="n">
        <v>13</v>
      </c>
      <c r="G484" s="11" t="n">
        <v>1.055</v>
      </c>
      <c r="H484" s="10" t="n">
        <f aca="false">E484*G484</f>
        <v>649.88</v>
      </c>
      <c r="I484" s="12" t="n">
        <f aca="false">H484/SUM($H$2:$H$3093)</f>
        <v>5.82870179596987E-005</v>
      </c>
      <c r="J484" s="12" t="n">
        <f aca="false">F484/SUM($F$2:$F$3093)</f>
        <v>2.46279754856921E-005</v>
      </c>
      <c r="K484" s="10" t="n">
        <f aca="false">ROUND(Parametros!$B$3*((1-Parametros!$B$4)*I484+Parametros!$B$4*J484),0)</f>
        <v>6</v>
      </c>
      <c r="L484" s="13" t="n">
        <f aca="false">K484*Parametros!$B$5/10000</f>
        <v>0.18</v>
      </c>
    </row>
    <row r="485" customFormat="false" ht="15" hidden="false" customHeight="true" outlineLevel="0" collapsed="false">
      <c r="A485" s="6" t="s">
        <v>1062</v>
      </c>
      <c r="B485" s="6" t="s">
        <v>1063</v>
      </c>
      <c r="C485" s="6" t="s">
        <v>1058</v>
      </c>
      <c r="D485" s="6" t="s">
        <v>1059</v>
      </c>
      <c r="E485" s="10" t="n">
        <v>898</v>
      </c>
      <c r="F485" s="10" t="n">
        <v>25</v>
      </c>
      <c r="G485" s="11" t="n">
        <v>1.055</v>
      </c>
      <c r="H485" s="10" t="n">
        <f aca="false">E485*G485</f>
        <v>947.39</v>
      </c>
      <c r="I485" s="12" t="n">
        <f aca="false">H485/SUM($H$2:$H$3093)</f>
        <v>8.49703605970933E-005</v>
      </c>
      <c r="J485" s="12" t="n">
        <f aca="false">F485/SUM($F$2:$F$3093)</f>
        <v>4.73614913186386E-005</v>
      </c>
      <c r="K485" s="10" t="n">
        <f aca="false">ROUND(Parametros!$B$3*((1-Parametros!$B$4)*I485+Parametros!$B$4*J485),0)</f>
        <v>8</v>
      </c>
      <c r="L485" s="13" t="n">
        <f aca="false">K485*Parametros!$B$5/10000</f>
        <v>0.24</v>
      </c>
    </row>
    <row r="486" customFormat="false" ht="15" hidden="false" customHeight="true" outlineLevel="0" collapsed="false">
      <c r="A486" s="6" t="s">
        <v>1064</v>
      </c>
      <c r="B486" s="6" t="s">
        <v>1065</v>
      </c>
      <c r="C486" s="6" t="s">
        <v>1058</v>
      </c>
      <c r="D486" s="6" t="s">
        <v>1059</v>
      </c>
      <c r="E486" s="10" t="n">
        <v>394</v>
      </c>
      <c r="F486" s="10" t="n">
        <v>8</v>
      </c>
      <c r="G486" s="11" t="n">
        <v>1.055</v>
      </c>
      <c r="H486" s="10" t="n">
        <f aca="false">E486*G486</f>
        <v>415.67</v>
      </c>
      <c r="I486" s="12" t="n">
        <f aca="false">H486/SUM($H$2:$H$3093)</f>
        <v>3.72809822664307E-005</v>
      </c>
      <c r="J486" s="12" t="n">
        <f aca="false">F486/SUM($F$2:$F$3093)</f>
        <v>1.51556772219644E-005</v>
      </c>
      <c r="K486" s="10" t="n">
        <f aca="false">ROUND(Parametros!$B$3*((1-Parametros!$B$4)*I486+Parametros!$B$4*J486),0)</f>
        <v>4</v>
      </c>
      <c r="L486" s="13" t="n">
        <f aca="false">K486*Parametros!$B$5/10000</f>
        <v>0.12</v>
      </c>
    </row>
    <row r="487" customFormat="false" ht="15" hidden="false" customHeight="true" outlineLevel="0" collapsed="false">
      <c r="A487" s="6" t="s">
        <v>1066</v>
      </c>
      <c r="B487" s="6" t="s">
        <v>1067</v>
      </c>
      <c r="C487" s="6" t="s">
        <v>1058</v>
      </c>
      <c r="D487" s="6" t="s">
        <v>1059</v>
      </c>
      <c r="E487" s="10" t="n">
        <v>688</v>
      </c>
      <c r="F487" s="10" t="n">
        <v>26</v>
      </c>
      <c r="G487" s="11" t="n">
        <v>1.055</v>
      </c>
      <c r="H487" s="10" t="n">
        <f aca="false">E487*G487</f>
        <v>725.84</v>
      </c>
      <c r="I487" s="12" t="n">
        <f aca="false">H487/SUM($H$2:$H$3093)</f>
        <v>6.50997862926505E-005</v>
      </c>
      <c r="J487" s="12" t="n">
        <f aca="false">F487/SUM($F$2:$F$3093)</f>
        <v>4.92559509713842E-005</v>
      </c>
      <c r="K487" s="10" t="n">
        <f aca="false">ROUND(Parametros!$B$3*((1-Parametros!$B$4)*I487+Parametros!$B$4*J487),0)</f>
        <v>7</v>
      </c>
      <c r="L487" s="13" t="n">
        <f aca="false">K487*Parametros!$B$5/10000</f>
        <v>0.21</v>
      </c>
    </row>
    <row r="488" customFormat="false" ht="15" hidden="false" customHeight="true" outlineLevel="0" collapsed="false">
      <c r="A488" s="6" t="s">
        <v>1068</v>
      </c>
      <c r="B488" s="6" t="s">
        <v>1069</v>
      </c>
      <c r="C488" s="6" t="s">
        <v>1058</v>
      </c>
      <c r="D488" s="6" t="s">
        <v>1059</v>
      </c>
      <c r="E488" s="10" t="n">
        <v>400</v>
      </c>
      <c r="F488" s="10" t="n">
        <v>15</v>
      </c>
      <c r="G488" s="11" t="n">
        <v>1.055</v>
      </c>
      <c r="H488" s="10" t="n">
        <f aca="false">E488*G488</f>
        <v>422</v>
      </c>
      <c r="I488" s="12" t="n">
        <f aca="false">H488/SUM($H$2:$H$3093)</f>
        <v>3.78487129608433E-005</v>
      </c>
      <c r="J488" s="12" t="n">
        <f aca="false">F488/SUM($F$2:$F$3093)</f>
        <v>2.84168947911832E-005</v>
      </c>
      <c r="K488" s="10" t="n">
        <f aca="false">ROUND(Parametros!$B$3*((1-Parametros!$B$4)*I488+Parametros!$B$4*J488),0)</f>
        <v>4</v>
      </c>
      <c r="L488" s="13" t="n">
        <f aca="false">K488*Parametros!$B$5/10000</f>
        <v>0.12</v>
      </c>
    </row>
    <row r="489" customFormat="false" ht="15" hidden="false" customHeight="true" outlineLevel="0" collapsed="false">
      <c r="A489" s="6" t="s">
        <v>1070</v>
      </c>
      <c r="B489" s="6" t="s">
        <v>922</v>
      </c>
      <c r="C489" s="6" t="s">
        <v>1058</v>
      </c>
      <c r="D489" s="6" t="s">
        <v>1059</v>
      </c>
      <c r="E489" s="10" t="n">
        <v>372</v>
      </c>
      <c r="F489" s="10" t="n">
        <v>17</v>
      </c>
      <c r="G489" s="11" t="n">
        <v>1.055</v>
      </c>
      <c r="H489" s="10" t="n">
        <f aca="false">E489*G489</f>
        <v>392.46</v>
      </c>
      <c r="I489" s="12" t="n">
        <f aca="false">H489/SUM($H$2:$H$3093)</f>
        <v>3.51993030535843E-005</v>
      </c>
      <c r="J489" s="12" t="n">
        <f aca="false">F489/SUM($F$2:$F$3093)</f>
        <v>3.22058140966743E-005</v>
      </c>
      <c r="K489" s="10" t="n">
        <f aca="false">ROUND(Parametros!$B$3*((1-Parametros!$B$4)*I489+Parametros!$B$4*J489),0)</f>
        <v>4</v>
      </c>
      <c r="L489" s="13" t="n">
        <f aca="false">K489*Parametros!$B$5/10000</f>
        <v>0.12</v>
      </c>
    </row>
    <row r="490" customFormat="false" ht="15" hidden="false" customHeight="true" outlineLevel="0" collapsed="false">
      <c r="A490" s="6" t="s">
        <v>1071</v>
      </c>
      <c r="B490" s="6" t="s">
        <v>101</v>
      </c>
      <c r="C490" s="6" t="s">
        <v>1058</v>
      </c>
      <c r="D490" s="6" t="s">
        <v>1059</v>
      </c>
      <c r="E490" s="10" t="n">
        <v>1468</v>
      </c>
      <c r="F490" s="10" t="n">
        <v>55</v>
      </c>
      <c r="G490" s="11" t="n">
        <v>1.055</v>
      </c>
      <c r="H490" s="10" t="n">
        <f aca="false">E490*G490</f>
        <v>1548.74</v>
      </c>
      <c r="I490" s="12" t="n">
        <f aca="false">H490/SUM($H$2:$H$3093)</f>
        <v>0.000138904776566295</v>
      </c>
      <c r="J490" s="12" t="n">
        <f aca="false">F490/SUM($F$2:$F$3093)</f>
        <v>0.000104195280901005</v>
      </c>
      <c r="K490" s="10" t="n">
        <f aca="false">ROUND(Parametros!$B$3*((1-Parametros!$B$4)*I490+Parametros!$B$4*J490),0)</f>
        <v>14</v>
      </c>
      <c r="L490" s="13" t="n">
        <f aca="false">K490*Parametros!$B$5/10000</f>
        <v>0.42</v>
      </c>
    </row>
    <row r="491" customFormat="false" ht="15" hidden="false" customHeight="true" outlineLevel="0" collapsed="false">
      <c r="A491" s="6" t="s">
        <v>1072</v>
      </c>
      <c r="B491" s="6" t="s">
        <v>1073</v>
      </c>
      <c r="C491" s="6" t="s">
        <v>1058</v>
      </c>
      <c r="D491" s="6" t="s">
        <v>1059</v>
      </c>
      <c r="E491" s="10" t="n">
        <v>343</v>
      </c>
      <c r="F491" s="10" t="n">
        <v>11</v>
      </c>
      <c r="G491" s="11" t="n">
        <v>1.055</v>
      </c>
      <c r="H491" s="10" t="n">
        <f aca="false">E491*G491</f>
        <v>361.865</v>
      </c>
      <c r="I491" s="12" t="n">
        <f aca="false">H491/SUM($H$2:$H$3093)</f>
        <v>3.24552713639231E-005</v>
      </c>
      <c r="J491" s="12" t="n">
        <f aca="false">F491/SUM($F$2:$F$3093)</f>
        <v>2.0839056180201E-005</v>
      </c>
      <c r="K491" s="10" t="n">
        <f aca="false">ROUND(Parametros!$B$3*((1-Parametros!$B$4)*I491+Parametros!$B$4*J491),0)</f>
        <v>3</v>
      </c>
      <c r="L491" s="13" t="n">
        <f aca="false">K491*Parametros!$B$5/10000</f>
        <v>0.09</v>
      </c>
    </row>
    <row r="492" customFormat="false" ht="15" hidden="false" customHeight="true" outlineLevel="0" collapsed="false">
      <c r="A492" s="6" t="s">
        <v>1074</v>
      </c>
      <c r="B492" s="6" t="s">
        <v>1075</v>
      </c>
      <c r="C492" s="6" t="s">
        <v>1058</v>
      </c>
      <c r="D492" s="6" t="s">
        <v>1059</v>
      </c>
      <c r="E492" s="10" t="n">
        <v>887</v>
      </c>
      <c r="F492" s="10" t="n">
        <v>36</v>
      </c>
      <c r="G492" s="11" t="n">
        <v>1.055</v>
      </c>
      <c r="H492" s="10" t="n">
        <f aca="false">E492*G492</f>
        <v>935.785</v>
      </c>
      <c r="I492" s="12" t="n">
        <f aca="false">H492/SUM($H$2:$H$3093)</f>
        <v>8.39295209906701E-005</v>
      </c>
      <c r="J492" s="12" t="n">
        <f aca="false">F492/SUM($F$2:$F$3093)</f>
        <v>6.82005474988396E-005</v>
      </c>
      <c r="K492" s="10" t="n">
        <f aca="false">ROUND(Parametros!$B$3*((1-Parametros!$B$4)*I492+Parametros!$B$4*J492),0)</f>
        <v>8</v>
      </c>
      <c r="L492" s="13" t="n">
        <f aca="false">K492*Parametros!$B$5/10000</f>
        <v>0.24</v>
      </c>
    </row>
    <row r="493" customFormat="false" ht="15" hidden="false" customHeight="true" outlineLevel="0" collapsed="false">
      <c r="A493" s="6" t="s">
        <v>1076</v>
      </c>
      <c r="B493" s="6" t="s">
        <v>1059</v>
      </c>
      <c r="C493" s="6" t="s">
        <v>1058</v>
      </c>
      <c r="D493" s="6" t="s">
        <v>1059</v>
      </c>
      <c r="E493" s="10" t="n">
        <v>2372</v>
      </c>
      <c r="F493" s="10" t="n">
        <v>91</v>
      </c>
      <c r="G493" s="11" t="n">
        <v>1.055</v>
      </c>
      <c r="H493" s="10" t="n">
        <f aca="false">E493*G493</f>
        <v>2502.46</v>
      </c>
      <c r="I493" s="12" t="n">
        <f aca="false">H493/SUM($H$2:$H$3093)</f>
        <v>0.000224442867857801</v>
      </c>
      <c r="J493" s="12" t="n">
        <f aca="false">F493/SUM($F$2:$F$3093)</f>
        <v>0.000172395828399845</v>
      </c>
      <c r="K493" s="10" t="n">
        <f aca="false">ROUND(Parametros!$B$3*((1-Parametros!$B$4)*I493+Parametros!$B$4*J493),0)</f>
        <v>22</v>
      </c>
      <c r="L493" s="13" t="n">
        <f aca="false">K493*Parametros!$B$5/10000</f>
        <v>0.66</v>
      </c>
    </row>
    <row r="494" customFormat="false" ht="15" hidden="false" customHeight="true" outlineLevel="0" collapsed="false">
      <c r="A494" s="6" t="s">
        <v>1077</v>
      </c>
      <c r="B494" s="6" t="s">
        <v>1078</v>
      </c>
      <c r="C494" s="6" t="s">
        <v>1058</v>
      </c>
      <c r="D494" s="6" t="s">
        <v>1059</v>
      </c>
      <c r="E494" s="10" t="n">
        <v>345</v>
      </c>
      <c r="F494" s="10" t="n">
        <v>13</v>
      </c>
      <c r="G494" s="11" t="n">
        <v>1.055</v>
      </c>
      <c r="H494" s="10" t="n">
        <f aca="false">E494*G494</f>
        <v>363.975</v>
      </c>
      <c r="I494" s="12" t="n">
        <f aca="false">H494/SUM($H$2:$H$3093)</f>
        <v>3.26445149287274E-005</v>
      </c>
      <c r="J494" s="12" t="n">
        <f aca="false">F494/SUM($F$2:$F$3093)</f>
        <v>2.46279754856921E-005</v>
      </c>
      <c r="K494" s="10" t="n">
        <f aca="false">ROUND(Parametros!$B$3*((1-Parametros!$B$4)*I494+Parametros!$B$4*J494),0)</f>
        <v>3</v>
      </c>
      <c r="L494" s="13" t="n">
        <f aca="false">K494*Parametros!$B$5/10000</f>
        <v>0.09</v>
      </c>
    </row>
    <row r="495" customFormat="false" ht="15" hidden="false" customHeight="true" outlineLevel="0" collapsed="false">
      <c r="A495" s="6" t="s">
        <v>1079</v>
      </c>
      <c r="B495" s="6" t="s">
        <v>1080</v>
      </c>
      <c r="C495" s="6" t="s">
        <v>1058</v>
      </c>
      <c r="D495" s="6" t="s">
        <v>1059</v>
      </c>
      <c r="E495" s="10" t="n">
        <v>565</v>
      </c>
      <c r="F495" s="10" t="n">
        <v>13</v>
      </c>
      <c r="G495" s="11" t="n">
        <v>1.055</v>
      </c>
      <c r="H495" s="10" t="n">
        <f aca="false">E495*G495</f>
        <v>596.075</v>
      </c>
      <c r="I495" s="12" t="n">
        <f aca="false">H495/SUM($H$2:$H$3093)</f>
        <v>5.34613070571912E-005</v>
      </c>
      <c r="J495" s="12" t="n">
        <f aca="false">F495/SUM($F$2:$F$3093)</f>
        <v>2.46279754856921E-005</v>
      </c>
      <c r="K495" s="10" t="n">
        <f aca="false">ROUND(Parametros!$B$3*((1-Parametros!$B$4)*I495+Parametros!$B$4*J495),0)</f>
        <v>5</v>
      </c>
      <c r="L495" s="13" t="n">
        <f aca="false">K495*Parametros!$B$5/10000</f>
        <v>0.15</v>
      </c>
    </row>
    <row r="496" customFormat="false" ht="15" hidden="false" customHeight="true" outlineLevel="0" collapsed="false">
      <c r="A496" s="6" t="s">
        <v>1081</v>
      </c>
      <c r="B496" s="6" t="s">
        <v>1082</v>
      </c>
      <c r="C496" s="6" t="s">
        <v>1058</v>
      </c>
      <c r="D496" s="6" t="s">
        <v>1059</v>
      </c>
      <c r="E496" s="10" t="n">
        <v>517</v>
      </c>
      <c r="F496" s="10" t="n">
        <v>32</v>
      </c>
      <c r="G496" s="11" t="n">
        <v>1.055</v>
      </c>
      <c r="H496" s="10" t="n">
        <f aca="false">E496*G496</f>
        <v>545.435</v>
      </c>
      <c r="I496" s="12" t="n">
        <f aca="false">H496/SUM($H$2:$H$3093)</f>
        <v>4.891946150189E-005</v>
      </c>
      <c r="J496" s="12" t="n">
        <f aca="false">F496/SUM($F$2:$F$3093)</f>
        <v>6.06227088878575E-005</v>
      </c>
      <c r="K496" s="10" t="n">
        <f aca="false">ROUND(Parametros!$B$3*((1-Parametros!$B$4)*I496+Parametros!$B$4*J496),0)</f>
        <v>5</v>
      </c>
      <c r="L496" s="13" t="n">
        <f aca="false">K496*Parametros!$B$5/10000</f>
        <v>0.15</v>
      </c>
    </row>
    <row r="497" customFormat="false" ht="15" hidden="false" customHeight="true" outlineLevel="0" collapsed="false">
      <c r="A497" s="6" t="s">
        <v>1083</v>
      </c>
      <c r="B497" s="6" t="s">
        <v>1084</v>
      </c>
      <c r="C497" s="6" t="s">
        <v>1058</v>
      </c>
      <c r="D497" s="6" t="s">
        <v>1059</v>
      </c>
      <c r="E497" s="10" t="n">
        <v>773</v>
      </c>
      <c r="F497" s="10" t="n">
        <v>32</v>
      </c>
      <c r="G497" s="11" t="n">
        <v>1.055</v>
      </c>
      <c r="H497" s="10" t="n">
        <f aca="false">E497*G497</f>
        <v>815.515</v>
      </c>
      <c r="I497" s="12" t="n">
        <f aca="false">H497/SUM($H$2:$H$3093)</f>
        <v>7.31426377968297E-005</v>
      </c>
      <c r="J497" s="12" t="n">
        <f aca="false">F497/SUM($F$2:$F$3093)</f>
        <v>6.06227088878575E-005</v>
      </c>
      <c r="K497" s="10" t="n">
        <f aca="false">ROUND(Parametros!$B$3*((1-Parametros!$B$4)*I497+Parametros!$B$4*J497),0)</f>
        <v>7</v>
      </c>
      <c r="L497" s="13" t="n">
        <f aca="false">K497*Parametros!$B$5/10000</f>
        <v>0.21</v>
      </c>
    </row>
    <row r="498" customFormat="false" ht="15" hidden="false" customHeight="true" outlineLevel="0" collapsed="false">
      <c r="A498" s="6" t="s">
        <v>1085</v>
      </c>
      <c r="B498" s="6" t="s">
        <v>1086</v>
      </c>
      <c r="C498" s="6" t="s">
        <v>1058</v>
      </c>
      <c r="D498" s="6" t="s">
        <v>1059</v>
      </c>
      <c r="E498" s="10" t="n">
        <v>577</v>
      </c>
      <c r="F498" s="10" t="n">
        <v>30</v>
      </c>
      <c r="G498" s="11" t="n">
        <v>1.055</v>
      </c>
      <c r="H498" s="10" t="n">
        <f aca="false">E498*G498</f>
        <v>608.735</v>
      </c>
      <c r="I498" s="12" t="n">
        <f aca="false">H498/SUM($H$2:$H$3093)</f>
        <v>5.45967684460165E-005</v>
      </c>
      <c r="J498" s="12" t="n">
        <f aca="false">F498/SUM($F$2:$F$3093)</f>
        <v>5.68337895823664E-005</v>
      </c>
      <c r="K498" s="10" t="n">
        <f aca="false">ROUND(Parametros!$B$3*((1-Parametros!$B$4)*I498+Parametros!$B$4*J498),0)</f>
        <v>5</v>
      </c>
      <c r="L498" s="13" t="n">
        <f aca="false">K498*Parametros!$B$5/10000</f>
        <v>0.15</v>
      </c>
    </row>
    <row r="499" customFormat="false" ht="15" hidden="false" customHeight="true" outlineLevel="0" collapsed="false">
      <c r="A499" s="6" t="s">
        <v>1087</v>
      </c>
      <c r="B499" s="6" t="s">
        <v>1088</v>
      </c>
      <c r="C499" s="6" t="s">
        <v>1089</v>
      </c>
      <c r="D499" s="6" t="s">
        <v>1090</v>
      </c>
      <c r="E499" s="10" t="n">
        <v>3196</v>
      </c>
      <c r="F499" s="10" t="n">
        <v>110</v>
      </c>
      <c r="G499" s="11" t="n">
        <v>1.055</v>
      </c>
      <c r="H499" s="10" t="n">
        <f aca="false">E499*G499</f>
        <v>3371.78</v>
      </c>
      <c r="I499" s="12" t="n">
        <f aca="false">H499/SUM($H$2:$H$3093)</f>
        <v>0.000302411216557138</v>
      </c>
      <c r="J499" s="12" t="n">
        <f aca="false">F499/SUM($F$2:$F$3093)</f>
        <v>0.00020839056180201</v>
      </c>
      <c r="K499" s="10" t="n">
        <f aca="false">ROUND(Parametros!$B$3*((1-Parametros!$B$4)*I499+Parametros!$B$4*J499),0)</f>
        <v>30</v>
      </c>
      <c r="L499" s="13" t="n">
        <f aca="false">K499*Parametros!$B$5/10000</f>
        <v>0.9</v>
      </c>
    </row>
    <row r="500" customFormat="false" ht="15" hidden="false" customHeight="true" outlineLevel="0" collapsed="false">
      <c r="A500" s="6" t="s">
        <v>1091</v>
      </c>
      <c r="B500" s="6" t="s">
        <v>1092</v>
      </c>
      <c r="C500" s="6" t="s">
        <v>1089</v>
      </c>
      <c r="D500" s="6" t="s">
        <v>1090</v>
      </c>
      <c r="E500" s="10" t="n">
        <v>2294</v>
      </c>
      <c r="F500" s="10" t="n">
        <v>97</v>
      </c>
      <c r="G500" s="11" t="n">
        <v>1.055</v>
      </c>
      <c r="H500" s="10" t="n">
        <f aca="false">E500*G500</f>
        <v>2420.17</v>
      </c>
      <c r="I500" s="12" t="n">
        <f aca="false">H500/SUM($H$2:$H$3093)</f>
        <v>0.000217062368830436</v>
      </c>
      <c r="J500" s="12" t="n">
        <f aca="false">F500/SUM($F$2:$F$3093)</f>
        <v>0.000183762586316318</v>
      </c>
      <c r="K500" s="10" t="n">
        <f aca="false">ROUND(Parametros!$B$3*((1-Parametros!$B$4)*I500+Parametros!$B$4*J500),0)</f>
        <v>22</v>
      </c>
      <c r="L500" s="13" t="n">
        <f aca="false">K500*Parametros!$B$5/10000</f>
        <v>0.66</v>
      </c>
    </row>
    <row r="501" customFormat="false" ht="15" hidden="false" customHeight="true" outlineLevel="0" collapsed="false">
      <c r="A501" s="6" t="s">
        <v>1093</v>
      </c>
      <c r="B501" s="6" t="s">
        <v>1094</v>
      </c>
      <c r="C501" s="6" t="s">
        <v>1089</v>
      </c>
      <c r="D501" s="6" t="s">
        <v>1090</v>
      </c>
      <c r="E501" s="10" t="n">
        <v>2083</v>
      </c>
      <c r="F501" s="10" t="n">
        <v>79</v>
      </c>
      <c r="G501" s="11" t="n">
        <v>1.055</v>
      </c>
      <c r="H501" s="10" t="n">
        <f aca="false">E501*G501</f>
        <v>2197.565</v>
      </c>
      <c r="I501" s="12" t="n">
        <f aca="false">H501/SUM($H$2:$H$3093)</f>
        <v>0.000197097172743592</v>
      </c>
      <c r="J501" s="12" t="n">
        <f aca="false">F501/SUM($F$2:$F$3093)</f>
        <v>0.000149662312566898</v>
      </c>
      <c r="K501" s="10" t="n">
        <f aca="false">ROUND(Parametros!$B$3*((1-Parametros!$B$4)*I501+Parametros!$B$4*J501),0)</f>
        <v>20</v>
      </c>
      <c r="L501" s="13" t="n">
        <f aca="false">K501*Parametros!$B$5/10000</f>
        <v>0.6</v>
      </c>
    </row>
    <row r="502" customFormat="false" ht="15" hidden="false" customHeight="true" outlineLevel="0" collapsed="false">
      <c r="A502" s="6" t="s">
        <v>1095</v>
      </c>
      <c r="B502" s="6" t="s">
        <v>1096</v>
      </c>
      <c r="C502" s="6" t="s">
        <v>1089</v>
      </c>
      <c r="D502" s="6" t="s">
        <v>1090</v>
      </c>
      <c r="E502" s="10" t="n">
        <v>1651</v>
      </c>
      <c r="F502" s="10" t="n">
        <v>59</v>
      </c>
      <c r="G502" s="11" t="n">
        <v>1.055</v>
      </c>
      <c r="H502" s="10" t="n">
        <f aca="false">E502*G502</f>
        <v>1741.805</v>
      </c>
      <c r="I502" s="12" t="n">
        <f aca="false">H502/SUM($H$2:$H$3093)</f>
        <v>0.000156220562745881</v>
      </c>
      <c r="J502" s="12" t="n">
        <f aca="false">F502/SUM($F$2:$F$3093)</f>
        <v>0.000111773119511987</v>
      </c>
      <c r="K502" s="10" t="n">
        <f aca="false">ROUND(Parametros!$B$3*((1-Parametros!$B$4)*I502+Parametros!$B$4*J502),0)</f>
        <v>16</v>
      </c>
      <c r="L502" s="13" t="n">
        <f aca="false">K502*Parametros!$B$5/10000</f>
        <v>0.48</v>
      </c>
    </row>
    <row r="503" customFormat="false" ht="15" hidden="false" customHeight="true" outlineLevel="0" collapsed="false">
      <c r="A503" s="6" t="s">
        <v>1097</v>
      </c>
      <c r="B503" s="6" t="s">
        <v>1098</v>
      </c>
      <c r="C503" s="6" t="s">
        <v>1089</v>
      </c>
      <c r="D503" s="6" t="s">
        <v>1090</v>
      </c>
      <c r="E503" s="10" t="n">
        <v>3980</v>
      </c>
      <c r="F503" s="10" t="n">
        <v>167</v>
      </c>
      <c r="G503" s="11" t="n">
        <v>1.055</v>
      </c>
      <c r="H503" s="10" t="n">
        <f aca="false">E503*G503</f>
        <v>4198.9</v>
      </c>
      <c r="I503" s="12" t="n">
        <f aca="false">H503/SUM($H$2:$H$3093)</f>
        <v>0.000376594693960391</v>
      </c>
      <c r="J503" s="12" t="n">
        <f aca="false">F503/SUM($F$2:$F$3093)</f>
        <v>0.000316374762008506</v>
      </c>
      <c r="K503" s="10" t="n">
        <f aca="false">ROUND(Parametros!$B$3*((1-Parametros!$B$4)*I503+Parametros!$B$4*J503),0)</f>
        <v>38</v>
      </c>
      <c r="L503" s="13" t="n">
        <f aca="false">K503*Parametros!$B$5/10000</f>
        <v>1.14</v>
      </c>
    </row>
    <row r="504" customFormat="false" ht="15" hidden="false" customHeight="true" outlineLevel="0" collapsed="false">
      <c r="A504" s="6" t="s">
        <v>1099</v>
      </c>
      <c r="B504" s="6" t="s">
        <v>1100</v>
      </c>
      <c r="C504" s="6" t="s">
        <v>1089</v>
      </c>
      <c r="D504" s="6" t="s">
        <v>1090</v>
      </c>
      <c r="E504" s="10" t="n">
        <v>3895</v>
      </c>
      <c r="F504" s="10" t="n">
        <v>160</v>
      </c>
      <c r="G504" s="11" t="n">
        <v>1.055</v>
      </c>
      <c r="H504" s="10" t="n">
        <f aca="false">E504*G504</f>
        <v>4109.225</v>
      </c>
      <c r="I504" s="12" t="n">
        <f aca="false">H504/SUM($H$2:$H$3093)</f>
        <v>0.000368551842456212</v>
      </c>
      <c r="J504" s="12" t="n">
        <f aca="false">F504/SUM($F$2:$F$3093)</f>
        <v>0.000303113544439287</v>
      </c>
      <c r="K504" s="10" t="n">
        <f aca="false">ROUND(Parametros!$B$3*((1-Parametros!$B$4)*I504+Parametros!$B$4*J504),0)</f>
        <v>37</v>
      </c>
      <c r="L504" s="13" t="n">
        <f aca="false">K504*Parametros!$B$5/10000</f>
        <v>1.11</v>
      </c>
    </row>
    <row r="505" customFormat="false" ht="15" hidden="false" customHeight="true" outlineLevel="0" collapsed="false">
      <c r="A505" s="6" t="s">
        <v>1101</v>
      </c>
      <c r="B505" s="6" t="s">
        <v>1102</v>
      </c>
      <c r="C505" s="6" t="s">
        <v>1089</v>
      </c>
      <c r="D505" s="6" t="s">
        <v>1090</v>
      </c>
      <c r="E505" s="10" t="n">
        <v>3884</v>
      </c>
      <c r="F505" s="10" t="n">
        <v>129</v>
      </c>
      <c r="G505" s="11" t="n">
        <v>1.055</v>
      </c>
      <c r="H505" s="10" t="n">
        <f aca="false">E505*G505</f>
        <v>4097.62</v>
      </c>
      <c r="I505" s="12" t="n">
        <f aca="false">H505/SUM($H$2:$H$3093)</f>
        <v>0.000367511002849789</v>
      </c>
      <c r="J505" s="12" t="n">
        <f aca="false">F505/SUM($F$2:$F$3093)</f>
        <v>0.000244385295204175</v>
      </c>
      <c r="K505" s="10" t="n">
        <f aca="false">ROUND(Parametros!$B$3*((1-Parametros!$B$4)*I505+Parametros!$B$4*J505),0)</f>
        <v>37</v>
      </c>
      <c r="L505" s="13" t="n">
        <f aca="false">K505*Parametros!$B$5/10000</f>
        <v>1.11</v>
      </c>
    </row>
    <row r="506" customFormat="false" ht="15" hidden="false" customHeight="true" outlineLevel="0" collapsed="false">
      <c r="A506" s="6" t="s">
        <v>1103</v>
      </c>
      <c r="B506" s="6" t="s">
        <v>1104</v>
      </c>
      <c r="C506" s="6" t="s">
        <v>1089</v>
      </c>
      <c r="D506" s="6" t="s">
        <v>1090</v>
      </c>
      <c r="E506" s="10" t="n">
        <v>7946</v>
      </c>
      <c r="F506" s="10" t="n">
        <v>339</v>
      </c>
      <c r="G506" s="11" t="n">
        <v>1.055</v>
      </c>
      <c r="H506" s="10" t="n">
        <f aca="false">E506*G506</f>
        <v>8383.03</v>
      </c>
      <c r="I506" s="12" t="n">
        <f aca="false">H506/SUM($H$2:$H$3093)</f>
        <v>0.000751864682967152</v>
      </c>
      <c r="J506" s="12" t="n">
        <f aca="false">F506/SUM($F$2:$F$3093)</f>
        <v>0.00064222182228074</v>
      </c>
      <c r="K506" s="10" t="n">
        <f aca="false">ROUND(Parametros!$B$3*((1-Parametros!$B$4)*I506+Parametros!$B$4*J506),0)</f>
        <v>75</v>
      </c>
      <c r="L506" s="13" t="n">
        <f aca="false">K506*Parametros!$B$5/10000</f>
        <v>2.25</v>
      </c>
    </row>
    <row r="507" customFormat="false" ht="15" hidden="false" customHeight="true" outlineLevel="0" collapsed="false">
      <c r="A507" s="6" t="s">
        <v>1105</v>
      </c>
      <c r="B507" s="6" t="s">
        <v>1106</v>
      </c>
      <c r="C507" s="6" t="s">
        <v>1089</v>
      </c>
      <c r="D507" s="6" t="s">
        <v>1090</v>
      </c>
      <c r="E507" s="10" t="n">
        <v>2838</v>
      </c>
      <c r="F507" s="10" t="n">
        <v>135</v>
      </c>
      <c r="G507" s="11" t="n">
        <v>1.055</v>
      </c>
      <c r="H507" s="10" t="n">
        <f aca="false">E507*G507</f>
        <v>2994.09</v>
      </c>
      <c r="I507" s="12" t="n">
        <f aca="false">H507/SUM($H$2:$H$3093)</f>
        <v>0.000268536618457183</v>
      </c>
      <c r="J507" s="12" t="n">
        <f aca="false">F507/SUM($F$2:$F$3093)</f>
        <v>0.000255752053120649</v>
      </c>
      <c r="K507" s="10" t="n">
        <f aca="false">ROUND(Parametros!$B$3*((1-Parametros!$B$4)*I507+Parametros!$B$4*J507),0)</f>
        <v>27</v>
      </c>
      <c r="L507" s="13" t="n">
        <f aca="false">K507*Parametros!$B$5/10000</f>
        <v>0.81</v>
      </c>
    </row>
    <row r="508" customFormat="false" ht="15" hidden="false" customHeight="true" outlineLevel="0" collapsed="false">
      <c r="A508" s="6" t="s">
        <v>1107</v>
      </c>
      <c r="B508" s="6" t="s">
        <v>1108</v>
      </c>
      <c r="C508" s="6" t="s">
        <v>1089</v>
      </c>
      <c r="D508" s="6" t="s">
        <v>1090</v>
      </c>
      <c r="E508" s="10" t="n">
        <v>2212</v>
      </c>
      <c r="F508" s="10" t="n">
        <v>68</v>
      </c>
      <c r="G508" s="11" t="n">
        <v>1.055</v>
      </c>
      <c r="H508" s="10" t="n">
        <f aca="false">E508*G508</f>
        <v>2333.66</v>
      </c>
      <c r="I508" s="12" t="n">
        <f aca="false">H508/SUM($H$2:$H$3093)</f>
        <v>0.000209303382673464</v>
      </c>
      <c r="J508" s="12" t="n">
        <f aca="false">F508/SUM($F$2:$F$3093)</f>
        <v>0.000128823256386697</v>
      </c>
      <c r="K508" s="10" t="n">
        <f aca="false">ROUND(Parametros!$B$3*((1-Parametros!$B$4)*I508+Parametros!$B$4*J508),0)</f>
        <v>21</v>
      </c>
      <c r="L508" s="13" t="n">
        <f aca="false">K508*Parametros!$B$5/10000</f>
        <v>0.63</v>
      </c>
    </row>
    <row r="509" customFormat="false" ht="15" hidden="false" customHeight="true" outlineLevel="0" collapsed="false">
      <c r="A509" s="6" t="s">
        <v>1109</v>
      </c>
      <c r="B509" s="6" t="s">
        <v>1110</v>
      </c>
      <c r="C509" s="6" t="s">
        <v>1089</v>
      </c>
      <c r="D509" s="6" t="s">
        <v>1090</v>
      </c>
      <c r="E509" s="10" t="n">
        <v>3884</v>
      </c>
      <c r="F509" s="10" t="n">
        <v>132</v>
      </c>
      <c r="G509" s="11" t="n">
        <v>1.055</v>
      </c>
      <c r="H509" s="10" t="n">
        <f aca="false">E509*G509</f>
        <v>4097.62</v>
      </c>
      <c r="I509" s="12" t="n">
        <f aca="false">H509/SUM($H$2:$H$3093)</f>
        <v>0.000367511002849789</v>
      </c>
      <c r="J509" s="12" t="n">
        <f aca="false">F509/SUM($F$2:$F$3093)</f>
        <v>0.000250068674162412</v>
      </c>
      <c r="K509" s="10" t="n">
        <f aca="false">ROUND(Parametros!$B$3*((1-Parametros!$B$4)*I509+Parametros!$B$4*J509),0)</f>
        <v>37</v>
      </c>
      <c r="L509" s="13" t="n">
        <f aca="false">K509*Parametros!$B$5/10000</f>
        <v>1.11</v>
      </c>
    </row>
    <row r="510" customFormat="false" ht="15" hidden="false" customHeight="true" outlineLevel="0" collapsed="false">
      <c r="A510" s="6" t="s">
        <v>1111</v>
      </c>
      <c r="B510" s="6" t="s">
        <v>1112</v>
      </c>
      <c r="C510" s="6" t="s">
        <v>1089</v>
      </c>
      <c r="D510" s="6" t="s">
        <v>1090</v>
      </c>
      <c r="E510" s="10" t="n">
        <v>1874</v>
      </c>
      <c r="F510" s="10" t="n">
        <v>86</v>
      </c>
      <c r="G510" s="11" t="n">
        <v>1.055</v>
      </c>
      <c r="H510" s="10" t="n">
        <f aca="false">E510*G510</f>
        <v>1977.07</v>
      </c>
      <c r="I510" s="12" t="n">
        <f aca="false">H510/SUM($H$2:$H$3093)</f>
        <v>0.000177321220221551</v>
      </c>
      <c r="J510" s="12" t="n">
        <f aca="false">F510/SUM($F$2:$F$3093)</f>
        <v>0.000162923530136117</v>
      </c>
      <c r="K510" s="10" t="n">
        <f aca="false">ROUND(Parametros!$B$3*((1-Parametros!$B$4)*I510+Parametros!$B$4*J510),0)</f>
        <v>18</v>
      </c>
      <c r="L510" s="13" t="n">
        <f aca="false">K510*Parametros!$B$5/10000</f>
        <v>0.54</v>
      </c>
    </row>
    <row r="511" customFormat="false" ht="15" hidden="false" customHeight="true" outlineLevel="0" collapsed="false">
      <c r="A511" s="6" t="s">
        <v>1113</v>
      </c>
      <c r="B511" s="6" t="s">
        <v>1114</v>
      </c>
      <c r="C511" s="6" t="s">
        <v>1089</v>
      </c>
      <c r="D511" s="6" t="s">
        <v>1090</v>
      </c>
      <c r="E511" s="10" t="n">
        <v>3019</v>
      </c>
      <c r="F511" s="10" t="n">
        <v>106</v>
      </c>
      <c r="G511" s="11" t="n">
        <v>1.055</v>
      </c>
      <c r="H511" s="10" t="n">
        <f aca="false">E511*G511</f>
        <v>3185.045</v>
      </c>
      <c r="I511" s="12" t="n">
        <f aca="false">H511/SUM($H$2:$H$3093)</f>
        <v>0.000285663161071965</v>
      </c>
      <c r="J511" s="12" t="n">
        <f aca="false">F511/SUM($F$2:$F$3093)</f>
        <v>0.000200812723191028</v>
      </c>
      <c r="K511" s="10" t="n">
        <f aca="false">ROUND(Parametros!$B$3*((1-Parametros!$B$4)*I511+Parametros!$B$4*J511),0)</f>
        <v>29</v>
      </c>
      <c r="L511" s="13" t="n">
        <f aca="false">K511*Parametros!$B$5/10000</f>
        <v>0.87</v>
      </c>
    </row>
    <row r="512" customFormat="false" ht="15" hidden="false" customHeight="true" outlineLevel="0" collapsed="false">
      <c r="A512" s="6" t="s">
        <v>1115</v>
      </c>
      <c r="B512" s="6" t="s">
        <v>1116</v>
      </c>
      <c r="C512" s="6" t="s">
        <v>1089</v>
      </c>
      <c r="D512" s="6" t="s">
        <v>1090</v>
      </c>
      <c r="E512" s="10" t="n">
        <v>1997</v>
      </c>
      <c r="F512" s="10" t="n">
        <v>88</v>
      </c>
      <c r="G512" s="11" t="n">
        <v>1.055</v>
      </c>
      <c r="H512" s="10" t="n">
        <f aca="false">E512*G512</f>
        <v>2106.835</v>
      </c>
      <c r="I512" s="12" t="n">
        <f aca="false">H512/SUM($H$2:$H$3093)</f>
        <v>0.00018895969945701</v>
      </c>
      <c r="J512" s="12" t="n">
        <f aca="false">F512/SUM($F$2:$F$3093)</f>
        <v>0.000166712449441608</v>
      </c>
      <c r="K512" s="10" t="n">
        <f aca="false">ROUND(Parametros!$B$3*((1-Parametros!$B$4)*I512+Parametros!$B$4*J512),0)</f>
        <v>19</v>
      </c>
      <c r="L512" s="13" t="n">
        <f aca="false">K512*Parametros!$B$5/10000</f>
        <v>0.57</v>
      </c>
    </row>
    <row r="513" customFormat="false" ht="15" hidden="false" customHeight="true" outlineLevel="0" collapsed="false">
      <c r="A513" s="6" t="s">
        <v>1117</v>
      </c>
      <c r="B513" s="6" t="s">
        <v>1118</v>
      </c>
      <c r="C513" s="6" t="s">
        <v>1089</v>
      </c>
      <c r="D513" s="6" t="s">
        <v>1090</v>
      </c>
      <c r="E513" s="10" t="n">
        <v>2179</v>
      </c>
      <c r="F513" s="10" t="n">
        <v>95</v>
      </c>
      <c r="G513" s="11" t="n">
        <v>1.055</v>
      </c>
      <c r="H513" s="10" t="n">
        <f aca="false">E513*G513</f>
        <v>2298.845</v>
      </c>
      <c r="I513" s="12" t="n">
        <f aca="false">H513/SUM($H$2:$H$3093)</f>
        <v>0.000206180863854194</v>
      </c>
      <c r="J513" s="12" t="n">
        <f aca="false">F513/SUM($F$2:$F$3093)</f>
        <v>0.000179973667010827</v>
      </c>
      <c r="K513" s="10" t="n">
        <f aca="false">ROUND(Parametros!$B$3*((1-Parametros!$B$4)*I513+Parametros!$B$4*J513),0)</f>
        <v>21</v>
      </c>
      <c r="L513" s="13" t="n">
        <f aca="false">K513*Parametros!$B$5/10000</f>
        <v>0.63</v>
      </c>
    </row>
    <row r="514" customFormat="false" ht="15" hidden="false" customHeight="true" outlineLevel="0" collapsed="false">
      <c r="A514" s="6" t="s">
        <v>1119</v>
      </c>
      <c r="B514" s="6" t="s">
        <v>1120</v>
      </c>
      <c r="C514" s="6" t="s">
        <v>1089</v>
      </c>
      <c r="D514" s="6" t="s">
        <v>1090</v>
      </c>
      <c r="E514" s="10" t="n">
        <v>3197</v>
      </c>
      <c r="F514" s="10" t="n">
        <v>126</v>
      </c>
      <c r="G514" s="11" t="n">
        <v>1.055</v>
      </c>
      <c r="H514" s="10" t="n">
        <f aca="false">E514*G514</f>
        <v>3372.835</v>
      </c>
      <c r="I514" s="12" t="n">
        <f aca="false">H514/SUM($H$2:$H$3093)</f>
        <v>0.00030250583833954</v>
      </c>
      <c r="J514" s="12" t="n">
        <f aca="false">F514/SUM($F$2:$F$3093)</f>
        <v>0.000238701916245939</v>
      </c>
      <c r="K514" s="10" t="n">
        <f aca="false">ROUND(Parametros!$B$3*((1-Parametros!$B$4)*I514+Parametros!$B$4*J514),0)</f>
        <v>30</v>
      </c>
      <c r="L514" s="13" t="n">
        <f aca="false">K514*Parametros!$B$5/10000</f>
        <v>0.9</v>
      </c>
    </row>
    <row r="515" customFormat="false" ht="15" hidden="false" customHeight="true" outlineLevel="0" collapsed="false">
      <c r="A515" s="6" t="s">
        <v>1121</v>
      </c>
      <c r="B515" s="6" t="s">
        <v>1122</v>
      </c>
      <c r="C515" s="6" t="s">
        <v>1089</v>
      </c>
      <c r="D515" s="6" t="s">
        <v>1090</v>
      </c>
      <c r="E515" s="10" t="n">
        <v>3191</v>
      </c>
      <c r="F515" s="10" t="n">
        <v>122</v>
      </c>
      <c r="G515" s="11" t="n">
        <v>1.055</v>
      </c>
      <c r="H515" s="10" t="n">
        <f aca="false">E515*G515</f>
        <v>3366.505</v>
      </c>
      <c r="I515" s="12" t="n">
        <f aca="false">H515/SUM($H$2:$H$3093)</f>
        <v>0.000301938107645128</v>
      </c>
      <c r="J515" s="12" t="n">
        <f aca="false">F515/SUM($F$2:$F$3093)</f>
        <v>0.000231124077634957</v>
      </c>
      <c r="K515" s="10" t="n">
        <f aca="false">ROUND(Parametros!$B$3*((1-Parametros!$B$4)*I515+Parametros!$B$4*J515),0)</f>
        <v>30</v>
      </c>
      <c r="L515" s="13" t="n">
        <f aca="false">K515*Parametros!$B$5/10000</f>
        <v>0.9</v>
      </c>
    </row>
    <row r="516" customFormat="false" ht="15" hidden="false" customHeight="true" outlineLevel="0" collapsed="false">
      <c r="A516" s="6" t="s">
        <v>1123</v>
      </c>
      <c r="B516" s="6" t="s">
        <v>1124</v>
      </c>
      <c r="C516" s="6" t="s">
        <v>1089</v>
      </c>
      <c r="D516" s="6" t="s">
        <v>1090</v>
      </c>
      <c r="E516" s="10" t="n">
        <v>9061</v>
      </c>
      <c r="F516" s="10" t="n">
        <v>384</v>
      </c>
      <c r="G516" s="11" t="n">
        <v>1.055</v>
      </c>
      <c r="H516" s="10" t="n">
        <f aca="false">E516*G516</f>
        <v>9559.355</v>
      </c>
      <c r="I516" s="12" t="n">
        <f aca="false">H516/SUM($H$2:$H$3093)</f>
        <v>0.000857367970345503</v>
      </c>
      <c r="J516" s="12" t="n">
        <f aca="false">F516/SUM($F$2:$F$3093)</f>
        <v>0.00072747250665429</v>
      </c>
      <c r="K516" s="10" t="n">
        <f aca="false">ROUND(Parametros!$B$3*((1-Parametros!$B$4)*I516+Parametros!$B$4*J516),0)</f>
        <v>86</v>
      </c>
      <c r="L516" s="13" t="n">
        <f aca="false">K516*Parametros!$B$5/10000</f>
        <v>2.58</v>
      </c>
    </row>
    <row r="517" customFormat="false" ht="15" hidden="false" customHeight="true" outlineLevel="0" collapsed="false">
      <c r="A517" s="6" t="s">
        <v>1125</v>
      </c>
      <c r="B517" s="6" t="s">
        <v>1126</v>
      </c>
      <c r="C517" s="6" t="s">
        <v>1089</v>
      </c>
      <c r="D517" s="6" t="s">
        <v>1090</v>
      </c>
      <c r="E517" s="10" t="n">
        <v>3279</v>
      </c>
      <c r="F517" s="10" t="n">
        <v>144</v>
      </c>
      <c r="G517" s="11" t="n">
        <v>1.055</v>
      </c>
      <c r="H517" s="10" t="n">
        <f aca="false">E517*G517</f>
        <v>3459.345</v>
      </c>
      <c r="I517" s="12" t="n">
        <f aca="false">H517/SUM($H$2:$H$3093)</f>
        <v>0.000310264824496513</v>
      </c>
      <c r="J517" s="12" t="n">
        <f aca="false">F517/SUM($F$2:$F$3093)</f>
        <v>0.000272802189995359</v>
      </c>
      <c r="K517" s="10" t="n">
        <f aca="false">ROUND(Parametros!$B$3*((1-Parametros!$B$4)*I517+Parametros!$B$4*J517),0)</f>
        <v>31</v>
      </c>
      <c r="L517" s="13" t="n">
        <f aca="false">K517*Parametros!$B$5/10000</f>
        <v>0.93</v>
      </c>
    </row>
    <row r="518" customFormat="false" ht="15" hidden="false" customHeight="true" outlineLevel="0" collapsed="false">
      <c r="A518" s="6" t="s">
        <v>1127</v>
      </c>
      <c r="B518" s="6" t="s">
        <v>1128</v>
      </c>
      <c r="C518" s="6" t="s">
        <v>1089</v>
      </c>
      <c r="D518" s="6" t="s">
        <v>1090</v>
      </c>
      <c r="E518" s="10" t="n">
        <v>2036</v>
      </c>
      <c r="F518" s="10" t="n">
        <v>75</v>
      </c>
      <c r="G518" s="11" t="n">
        <v>1.055</v>
      </c>
      <c r="H518" s="10" t="n">
        <f aca="false">E518*G518</f>
        <v>2147.98</v>
      </c>
      <c r="I518" s="12" t="n">
        <f aca="false">H518/SUM($H$2:$H$3093)</f>
        <v>0.000192649948970693</v>
      </c>
      <c r="J518" s="12" t="n">
        <f aca="false">F518/SUM($F$2:$F$3093)</f>
        <v>0.000142084473955916</v>
      </c>
      <c r="K518" s="10" t="n">
        <f aca="false">ROUND(Parametros!$B$3*((1-Parametros!$B$4)*I518+Parametros!$B$4*J518),0)</f>
        <v>19</v>
      </c>
      <c r="L518" s="13" t="n">
        <f aca="false">K518*Parametros!$B$5/10000</f>
        <v>0.57</v>
      </c>
    </row>
    <row r="519" customFormat="false" ht="15" hidden="false" customHeight="true" outlineLevel="0" collapsed="false">
      <c r="A519" s="6" t="s">
        <v>1129</v>
      </c>
      <c r="B519" s="6" t="s">
        <v>1130</v>
      </c>
      <c r="C519" s="6" t="s">
        <v>1089</v>
      </c>
      <c r="D519" s="6" t="s">
        <v>1090</v>
      </c>
      <c r="E519" s="10" t="n">
        <v>2418</v>
      </c>
      <c r="F519" s="10" t="n">
        <v>96</v>
      </c>
      <c r="G519" s="11" t="n">
        <v>1.055</v>
      </c>
      <c r="H519" s="10" t="n">
        <f aca="false">E519*G519</f>
        <v>2550.99</v>
      </c>
      <c r="I519" s="12" t="n">
        <f aca="false">H519/SUM($H$2:$H$3093)</f>
        <v>0.000228795469848298</v>
      </c>
      <c r="J519" s="12" t="n">
        <f aca="false">F519/SUM($F$2:$F$3093)</f>
        <v>0.000181868126663572</v>
      </c>
      <c r="K519" s="10" t="n">
        <f aca="false">ROUND(Parametros!$B$3*((1-Parametros!$B$4)*I519+Parametros!$B$4*J519),0)</f>
        <v>23</v>
      </c>
      <c r="L519" s="13" t="n">
        <f aca="false">K519*Parametros!$B$5/10000</f>
        <v>0.69</v>
      </c>
    </row>
    <row r="520" customFormat="false" ht="15" hidden="false" customHeight="true" outlineLevel="0" collapsed="false">
      <c r="A520" s="6" t="s">
        <v>1131</v>
      </c>
      <c r="B520" s="6" t="s">
        <v>1132</v>
      </c>
      <c r="C520" s="6" t="s">
        <v>1089</v>
      </c>
      <c r="D520" s="6" t="s">
        <v>1090</v>
      </c>
      <c r="E520" s="10" t="n">
        <v>2947</v>
      </c>
      <c r="F520" s="10" t="n">
        <v>120</v>
      </c>
      <c r="G520" s="11" t="n">
        <v>1.055</v>
      </c>
      <c r="H520" s="10" t="n">
        <f aca="false">E520*G520</f>
        <v>3109.085</v>
      </c>
      <c r="I520" s="12" t="n">
        <f aca="false">H520/SUM($H$2:$H$3093)</f>
        <v>0.000278850392739013</v>
      </c>
      <c r="J520" s="12" t="n">
        <f aca="false">F520/SUM($F$2:$F$3093)</f>
        <v>0.000227335158329465</v>
      </c>
      <c r="K520" s="10" t="n">
        <f aca="false">ROUND(Parametros!$B$3*((1-Parametros!$B$4)*I520+Parametros!$B$4*J520),0)</f>
        <v>28</v>
      </c>
      <c r="L520" s="13" t="n">
        <f aca="false">K520*Parametros!$B$5/10000</f>
        <v>0.84</v>
      </c>
    </row>
    <row r="521" customFormat="false" ht="15" hidden="false" customHeight="true" outlineLevel="0" collapsed="false">
      <c r="A521" s="6" t="s">
        <v>1133</v>
      </c>
      <c r="B521" s="6" t="s">
        <v>1134</v>
      </c>
      <c r="C521" s="6" t="s">
        <v>1089</v>
      </c>
      <c r="D521" s="6" t="s">
        <v>1090</v>
      </c>
      <c r="E521" s="10" t="n">
        <v>1485</v>
      </c>
      <c r="F521" s="10" t="n">
        <v>48</v>
      </c>
      <c r="G521" s="11" t="n">
        <v>1.055</v>
      </c>
      <c r="H521" s="10" t="n">
        <f aca="false">E521*G521</f>
        <v>1566.675</v>
      </c>
      <c r="I521" s="12" t="n">
        <f aca="false">H521/SUM($H$2:$H$3093)</f>
        <v>0.000140513346867131</v>
      </c>
      <c r="J521" s="12" t="n">
        <f aca="false">F521/SUM($F$2:$F$3093)</f>
        <v>9.09340633317862E-005</v>
      </c>
      <c r="K521" s="10" t="n">
        <f aca="false">ROUND(Parametros!$B$3*((1-Parametros!$B$4)*I521+Parametros!$B$4*J521),0)</f>
        <v>14</v>
      </c>
      <c r="L521" s="13" t="n">
        <f aca="false">K521*Parametros!$B$5/10000</f>
        <v>0.42</v>
      </c>
    </row>
    <row r="522" customFormat="false" ht="15" hidden="false" customHeight="true" outlineLevel="0" collapsed="false">
      <c r="A522" s="6" t="s">
        <v>1135</v>
      </c>
      <c r="B522" s="6" t="s">
        <v>1136</v>
      </c>
      <c r="C522" s="6" t="s">
        <v>1089</v>
      </c>
      <c r="D522" s="6" t="s">
        <v>1090</v>
      </c>
      <c r="E522" s="10" t="n">
        <v>8195</v>
      </c>
      <c r="F522" s="10" t="n">
        <v>381</v>
      </c>
      <c r="G522" s="11" t="n">
        <v>1.055</v>
      </c>
      <c r="H522" s="10" t="n">
        <f aca="false">E522*G522</f>
        <v>8645.725</v>
      </c>
      <c r="I522" s="12" t="n">
        <f aca="false">H522/SUM($H$2:$H$3093)</f>
        <v>0.000775425506785278</v>
      </c>
      <c r="J522" s="12" t="n">
        <f aca="false">F522/SUM($F$2:$F$3093)</f>
        <v>0.000721789127696053</v>
      </c>
      <c r="K522" s="10" t="n">
        <f aca="false">ROUND(Parametros!$B$3*((1-Parametros!$B$4)*I522+Parametros!$B$4*J522),0)</f>
        <v>78</v>
      </c>
      <c r="L522" s="13" t="n">
        <f aca="false">K522*Parametros!$B$5/10000</f>
        <v>2.34</v>
      </c>
    </row>
    <row r="523" customFormat="false" ht="15" hidden="false" customHeight="true" outlineLevel="0" collapsed="false">
      <c r="A523" s="6" t="s">
        <v>1137</v>
      </c>
      <c r="B523" s="6" t="s">
        <v>1138</v>
      </c>
      <c r="C523" s="6" t="s">
        <v>1089</v>
      </c>
      <c r="D523" s="6" t="s">
        <v>1090</v>
      </c>
      <c r="E523" s="10" t="n">
        <v>3527</v>
      </c>
      <c r="F523" s="10" t="n">
        <v>147</v>
      </c>
      <c r="G523" s="11" t="n">
        <v>1.055</v>
      </c>
      <c r="H523" s="10" t="n">
        <f aca="false">E523*G523</f>
        <v>3720.985</v>
      </c>
      <c r="I523" s="12" t="n">
        <f aca="false">H523/SUM($H$2:$H$3093)</f>
        <v>0.000333731026532236</v>
      </c>
      <c r="J523" s="12" t="n">
        <f aca="false">F523/SUM($F$2:$F$3093)</f>
        <v>0.000278485568953595</v>
      </c>
      <c r="K523" s="10" t="n">
        <f aca="false">ROUND(Parametros!$B$3*((1-Parametros!$B$4)*I523+Parametros!$B$4*J523),0)</f>
        <v>33</v>
      </c>
      <c r="L523" s="13" t="n">
        <f aca="false">K523*Parametros!$B$5/10000</f>
        <v>0.99</v>
      </c>
    </row>
    <row r="524" customFormat="false" ht="15" hidden="false" customHeight="true" outlineLevel="0" collapsed="false">
      <c r="A524" s="6" t="s">
        <v>1139</v>
      </c>
      <c r="B524" s="6" t="s">
        <v>1140</v>
      </c>
      <c r="C524" s="6" t="s">
        <v>1089</v>
      </c>
      <c r="D524" s="6" t="s">
        <v>1090</v>
      </c>
      <c r="E524" s="10" t="n">
        <v>2537</v>
      </c>
      <c r="F524" s="10" t="n">
        <v>95</v>
      </c>
      <c r="G524" s="11" t="n">
        <v>1.055</v>
      </c>
      <c r="H524" s="10" t="n">
        <f aca="false">E524*G524</f>
        <v>2676.535</v>
      </c>
      <c r="I524" s="12" t="n">
        <f aca="false">H524/SUM($H$2:$H$3093)</f>
        <v>0.000240055461954149</v>
      </c>
      <c r="J524" s="12" t="n">
        <f aca="false">F524/SUM($F$2:$F$3093)</f>
        <v>0.000179973667010827</v>
      </c>
      <c r="K524" s="10" t="n">
        <f aca="false">ROUND(Parametros!$B$3*((1-Parametros!$B$4)*I524+Parametros!$B$4*J524),0)</f>
        <v>24</v>
      </c>
      <c r="L524" s="13" t="n">
        <f aca="false">K524*Parametros!$B$5/10000</f>
        <v>0.72</v>
      </c>
    </row>
    <row r="525" customFormat="false" ht="15" hidden="false" customHeight="true" outlineLevel="0" collapsed="false">
      <c r="A525" s="6" t="s">
        <v>1141</v>
      </c>
      <c r="B525" s="6" t="s">
        <v>1142</v>
      </c>
      <c r="C525" s="6" t="s">
        <v>1089</v>
      </c>
      <c r="D525" s="6" t="s">
        <v>1090</v>
      </c>
      <c r="E525" s="10" t="n">
        <v>2352</v>
      </c>
      <c r="F525" s="10" t="n">
        <v>90</v>
      </c>
      <c r="G525" s="11" t="n">
        <v>1.055</v>
      </c>
      <c r="H525" s="10" t="n">
        <f aca="false">E525*G525</f>
        <v>2481.36</v>
      </c>
      <c r="I525" s="12" t="n">
        <f aca="false">H525/SUM($H$2:$H$3093)</f>
        <v>0.000222550432209759</v>
      </c>
      <c r="J525" s="12" t="n">
        <f aca="false">F525/SUM($F$2:$F$3093)</f>
        <v>0.000170501368747099</v>
      </c>
      <c r="K525" s="10" t="n">
        <f aca="false">ROUND(Parametros!$B$3*((1-Parametros!$B$4)*I525+Parametros!$B$4*J525),0)</f>
        <v>22</v>
      </c>
      <c r="L525" s="13" t="n">
        <f aca="false">K525*Parametros!$B$5/10000</f>
        <v>0.66</v>
      </c>
    </row>
    <row r="526" customFormat="false" ht="15" hidden="false" customHeight="true" outlineLevel="0" collapsed="false">
      <c r="A526" s="6" t="s">
        <v>1143</v>
      </c>
      <c r="B526" s="6" t="s">
        <v>1144</v>
      </c>
      <c r="C526" s="6" t="s">
        <v>1089</v>
      </c>
      <c r="D526" s="6" t="s">
        <v>1090</v>
      </c>
      <c r="E526" s="10" t="n">
        <v>3616</v>
      </c>
      <c r="F526" s="10" t="n">
        <v>141</v>
      </c>
      <c r="G526" s="11" t="n">
        <v>1.055</v>
      </c>
      <c r="H526" s="10" t="n">
        <f aca="false">E526*G526</f>
        <v>3814.88</v>
      </c>
      <c r="I526" s="12" t="n">
        <f aca="false">H526/SUM($H$2:$H$3093)</f>
        <v>0.000342152365166024</v>
      </c>
      <c r="J526" s="12" t="n">
        <f aca="false">F526/SUM($F$2:$F$3093)</f>
        <v>0.000267118811037122</v>
      </c>
      <c r="K526" s="10" t="n">
        <f aca="false">ROUND(Parametros!$B$3*((1-Parametros!$B$4)*I526+Parametros!$B$4*J526),0)</f>
        <v>34</v>
      </c>
      <c r="L526" s="13" t="n">
        <f aca="false">K526*Parametros!$B$5/10000</f>
        <v>1.02</v>
      </c>
    </row>
    <row r="527" customFormat="false" ht="15" hidden="false" customHeight="true" outlineLevel="0" collapsed="false">
      <c r="A527" s="6" t="s">
        <v>1145</v>
      </c>
      <c r="B527" s="6" t="s">
        <v>1146</v>
      </c>
      <c r="C527" s="6" t="s">
        <v>1089</v>
      </c>
      <c r="D527" s="6" t="s">
        <v>1090</v>
      </c>
      <c r="E527" s="10" t="n">
        <v>5131</v>
      </c>
      <c r="F527" s="10" t="n">
        <v>203</v>
      </c>
      <c r="G527" s="11" t="n">
        <v>1.055</v>
      </c>
      <c r="H527" s="10" t="n">
        <f aca="false">E527*G527</f>
        <v>5413.205</v>
      </c>
      <c r="I527" s="12" t="n">
        <f aca="false">H527/SUM($H$2:$H$3093)</f>
        <v>0.000485504365505218</v>
      </c>
      <c r="J527" s="12" t="n">
        <f aca="false">F527/SUM($F$2:$F$3093)</f>
        <v>0.000384575309507346</v>
      </c>
      <c r="K527" s="10" t="n">
        <f aca="false">ROUND(Parametros!$B$3*((1-Parametros!$B$4)*I527+Parametros!$B$4*J527),0)</f>
        <v>49</v>
      </c>
      <c r="L527" s="13" t="n">
        <f aca="false">K527*Parametros!$B$5/10000</f>
        <v>1.47</v>
      </c>
    </row>
    <row r="528" customFormat="false" ht="15" hidden="false" customHeight="true" outlineLevel="0" collapsed="false">
      <c r="A528" s="6" t="s">
        <v>1147</v>
      </c>
      <c r="B528" s="6" t="s">
        <v>1148</v>
      </c>
      <c r="C528" s="6" t="s">
        <v>1089</v>
      </c>
      <c r="D528" s="6" t="s">
        <v>1090</v>
      </c>
      <c r="E528" s="10" t="n">
        <v>3141</v>
      </c>
      <c r="F528" s="10" t="n">
        <v>130</v>
      </c>
      <c r="G528" s="11" t="n">
        <v>1.055</v>
      </c>
      <c r="H528" s="10" t="n">
        <f aca="false">E528*G528</f>
        <v>3313.755</v>
      </c>
      <c r="I528" s="12" t="n">
        <f aca="false">H528/SUM($H$2:$H$3093)</f>
        <v>0.000297207018525022</v>
      </c>
      <c r="J528" s="12" t="n">
        <f aca="false">F528/SUM($F$2:$F$3093)</f>
        <v>0.000246279754856921</v>
      </c>
      <c r="K528" s="10" t="n">
        <f aca="false">ROUND(Parametros!$B$3*((1-Parametros!$B$4)*I528+Parametros!$B$4*J528),0)</f>
        <v>30</v>
      </c>
      <c r="L528" s="13" t="n">
        <f aca="false">K528*Parametros!$B$5/10000</f>
        <v>0.9</v>
      </c>
    </row>
    <row r="529" customFormat="false" ht="15" hidden="false" customHeight="true" outlineLevel="0" collapsed="false">
      <c r="A529" s="6" t="s">
        <v>1149</v>
      </c>
      <c r="B529" s="6" t="s">
        <v>1150</v>
      </c>
      <c r="C529" s="6" t="s">
        <v>1089</v>
      </c>
      <c r="D529" s="6" t="s">
        <v>1090</v>
      </c>
      <c r="E529" s="10" t="n">
        <v>2807</v>
      </c>
      <c r="F529" s="10" t="n">
        <v>111</v>
      </c>
      <c r="G529" s="11" t="n">
        <v>1.055</v>
      </c>
      <c r="H529" s="10" t="n">
        <f aca="false">E529*G529</f>
        <v>2961.385</v>
      </c>
      <c r="I529" s="12" t="n">
        <f aca="false">H529/SUM($H$2:$H$3093)</f>
        <v>0.000265603343202718</v>
      </c>
      <c r="J529" s="12" t="n">
        <f aca="false">F529/SUM($F$2:$F$3093)</f>
        <v>0.000210285021454756</v>
      </c>
      <c r="K529" s="10" t="n">
        <f aca="false">ROUND(Parametros!$B$3*((1-Parametros!$B$4)*I529+Parametros!$B$4*J529),0)</f>
        <v>27</v>
      </c>
      <c r="L529" s="13" t="n">
        <f aca="false">K529*Parametros!$B$5/10000</f>
        <v>0.81</v>
      </c>
    </row>
    <row r="530" customFormat="false" ht="15" hidden="false" customHeight="true" outlineLevel="0" collapsed="false">
      <c r="A530" s="6" t="s">
        <v>1151</v>
      </c>
      <c r="B530" s="6" t="s">
        <v>1152</v>
      </c>
      <c r="C530" s="6" t="s">
        <v>1089</v>
      </c>
      <c r="D530" s="6" t="s">
        <v>1090</v>
      </c>
      <c r="E530" s="10" t="n">
        <v>1514</v>
      </c>
      <c r="F530" s="10" t="n">
        <v>50</v>
      </c>
      <c r="G530" s="11" t="n">
        <v>1.055</v>
      </c>
      <c r="H530" s="10" t="n">
        <f aca="false">E530*G530</f>
        <v>1597.27</v>
      </c>
      <c r="I530" s="12" t="n">
        <f aca="false">H530/SUM($H$2:$H$3093)</f>
        <v>0.000143257378556792</v>
      </c>
      <c r="J530" s="12" t="n">
        <f aca="false">F530/SUM($F$2:$F$3093)</f>
        <v>9.47229826372773E-005</v>
      </c>
      <c r="K530" s="10" t="n">
        <f aca="false">ROUND(Parametros!$B$3*((1-Parametros!$B$4)*I530+Parametros!$B$4*J530),0)</f>
        <v>14</v>
      </c>
      <c r="L530" s="13" t="n">
        <f aca="false">K530*Parametros!$B$5/10000</f>
        <v>0.42</v>
      </c>
    </row>
    <row r="531" customFormat="false" ht="15" hidden="false" customHeight="true" outlineLevel="0" collapsed="false">
      <c r="A531" s="6" t="s">
        <v>1153</v>
      </c>
      <c r="B531" s="6" t="s">
        <v>1154</v>
      </c>
      <c r="C531" s="6" t="s">
        <v>1089</v>
      </c>
      <c r="D531" s="6" t="s">
        <v>1090</v>
      </c>
      <c r="E531" s="10" t="n">
        <v>5240</v>
      </c>
      <c r="F531" s="10" t="n">
        <v>236</v>
      </c>
      <c r="G531" s="11" t="n">
        <v>1.055</v>
      </c>
      <c r="H531" s="10" t="n">
        <f aca="false">E531*G531</f>
        <v>5528.2</v>
      </c>
      <c r="I531" s="12" t="n">
        <f aca="false">H531/SUM($H$2:$H$3093)</f>
        <v>0.000495818139787048</v>
      </c>
      <c r="J531" s="12" t="n">
        <f aca="false">F531/SUM($F$2:$F$3093)</f>
        <v>0.000447092478047949</v>
      </c>
      <c r="K531" s="10" t="n">
        <f aca="false">ROUND(Parametros!$B$3*((1-Parametros!$B$4)*I531+Parametros!$B$4*J531),0)</f>
        <v>50</v>
      </c>
      <c r="L531" s="13" t="n">
        <f aca="false">K531*Parametros!$B$5/10000</f>
        <v>1.5</v>
      </c>
    </row>
    <row r="532" customFormat="false" ht="15" hidden="false" customHeight="true" outlineLevel="0" collapsed="false">
      <c r="A532" s="6" t="s">
        <v>1155</v>
      </c>
      <c r="B532" s="6" t="s">
        <v>1156</v>
      </c>
      <c r="C532" s="6" t="s">
        <v>1089</v>
      </c>
      <c r="D532" s="6" t="s">
        <v>1090</v>
      </c>
      <c r="E532" s="10" t="n">
        <v>20928</v>
      </c>
      <c r="F532" s="10" t="n">
        <v>1064</v>
      </c>
      <c r="G532" s="11" t="n">
        <v>1.055</v>
      </c>
      <c r="H532" s="10" t="n">
        <f aca="false">E532*G532</f>
        <v>22079.04</v>
      </c>
      <c r="I532" s="12" t="n">
        <f aca="false">H532/SUM($H$2:$H$3093)</f>
        <v>0.00198024466211132</v>
      </c>
      <c r="J532" s="12" t="n">
        <f aca="false">F532/SUM($F$2:$F$3093)</f>
        <v>0.00201570507052126</v>
      </c>
      <c r="K532" s="10" t="n">
        <f aca="false">ROUND(Parametros!$B$3*((1-Parametros!$B$4)*I532+Parametros!$B$4*J532),0)</f>
        <v>198</v>
      </c>
      <c r="L532" s="13" t="n">
        <f aca="false">K532*Parametros!$B$5/10000</f>
        <v>5.94</v>
      </c>
    </row>
    <row r="533" customFormat="false" ht="15" hidden="false" customHeight="true" outlineLevel="0" collapsed="false">
      <c r="A533" s="6" t="s">
        <v>1157</v>
      </c>
      <c r="B533" s="6" t="s">
        <v>1158</v>
      </c>
      <c r="C533" s="6" t="s">
        <v>1159</v>
      </c>
      <c r="D533" s="6" t="s">
        <v>1160</v>
      </c>
      <c r="E533" s="10" t="n">
        <v>547</v>
      </c>
      <c r="F533" s="10" t="n">
        <v>20</v>
      </c>
      <c r="G533" s="11" t="n">
        <v>1.055</v>
      </c>
      <c r="H533" s="10" t="n">
        <f aca="false">E533*G533</f>
        <v>577.085</v>
      </c>
      <c r="I533" s="12" t="n">
        <f aca="false">H533/SUM($H$2:$H$3093)</f>
        <v>5.17581149739532E-005</v>
      </c>
      <c r="J533" s="12" t="n">
        <f aca="false">F533/SUM($F$2:$F$3093)</f>
        <v>3.78891930549109E-005</v>
      </c>
      <c r="K533" s="10" t="n">
        <f aca="false">ROUND(Parametros!$B$3*((1-Parametros!$B$4)*I533+Parametros!$B$4*J533),0)</f>
        <v>5</v>
      </c>
      <c r="L533" s="13" t="n">
        <f aca="false">K533*Parametros!$B$5/10000</f>
        <v>0.15</v>
      </c>
    </row>
    <row r="534" customFormat="false" ht="15" hidden="false" customHeight="true" outlineLevel="0" collapsed="false">
      <c r="A534" s="6" t="s">
        <v>1161</v>
      </c>
      <c r="B534" s="6" t="s">
        <v>1162</v>
      </c>
      <c r="C534" s="6" t="s">
        <v>1159</v>
      </c>
      <c r="D534" s="6" t="s">
        <v>1160</v>
      </c>
      <c r="E534" s="10" t="n">
        <v>1973</v>
      </c>
      <c r="F534" s="10" t="n">
        <v>78</v>
      </c>
      <c r="G534" s="11" t="n">
        <v>1.055</v>
      </c>
      <c r="H534" s="10" t="n">
        <f aca="false">E534*G534</f>
        <v>2081.515</v>
      </c>
      <c r="I534" s="12" t="n">
        <f aca="false">H534/SUM($H$2:$H$3093)</f>
        <v>0.00018668877667936</v>
      </c>
      <c r="J534" s="12" t="n">
        <f aca="false">F534/SUM($F$2:$F$3093)</f>
        <v>0.000147767852914153</v>
      </c>
      <c r="K534" s="10" t="n">
        <f aca="false">ROUND(Parametros!$B$3*((1-Parametros!$B$4)*I534+Parametros!$B$4*J534),0)</f>
        <v>19</v>
      </c>
      <c r="L534" s="13" t="n">
        <f aca="false">K534*Parametros!$B$5/10000</f>
        <v>0.57</v>
      </c>
    </row>
    <row r="535" customFormat="false" ht="15" hidden="false" customHeight="true" outlineLevel="0" collapsed="false">
      <c r="A535" s="6" t="s">
        <v>1163</v>
      </c>
      <c r="B535" s="6" t="s">
        <v>1164</v>
      </c>
      <c r="C535" s="6" t="s">
        <v>1159</v>
      </c>
      <c r="D535" s="6" t="s">
        <v>1160</v>
      </c>
      <c r="E535" s="10" t="n">
        <v>1856</v>
      </c>
      <c r="F535" s="10" t="n">
        <v>59</v>
      </c>
      <c r="G535" s="11" t="n">
        <v>1.055</v>
      </c>
      <c r="H535" s="10" t="n">
        <f aca="false">E535*G535</f>
        <v>1958.08</v>
      </c>
      <c r="I535" s="12" t="n">
        <f aca="false">H535/SUM($H$2:$H$3093)</f>
        <v>0.000175618028138313</v>
      </c>
      <c r="J535" s="12" t="n">
        <f aca="false">F535/SUM($F$2:$F$3093)</f>
        <v>0.000111773119511987</v>
      </c>
      <c r="K535" s="10" t="n">
        <f aca="false">ROUND(Parametros!$B$3*((1-Parametros!$B$4)*I535+Parametros!$B$4*J535),0)</f>
        <v>18</v>
      </c>
      <c r="L535" s="13" t="n">
        <f aca="false">K535*Parametros!$B$5/10000</f>
        <v>0.54</v>
      </c>
    </row>
    <row r="536" customFormat="false" ht="15" hidden="false" customHeight="true" outlineLevel="0" collapsed="false">
      <c r="A536" s="6" t="s">
        <v>1165</v>
      </c>
      <c r="B536" s="6" t="s">
        <v>1166</v>
      </c>
      <c r="C536" s="6" t="s">
        <v>1159</v>
      </c>
      <c r="D536" s="6" t="s">
        <v>1160</v>
      </c>
      <c r="E536" s="10" t="n">
        <v>526</v>
      </c>
      <c r="F536" s="10" t="n">
        <v>17</v>
      </c>
      <c r="G536" s="11" t="n">
        <v>1.055</v>
      </c>
      <c r="H536" s="10" t="n">
        <f aca="false">E536*G536</f>
        <v>554.93</v>
      </c>
      <c r="I536" s="12" t="n">
        <f aca="false">H536/SUM($H$2:$H$3093)</f>
        <v>4.9771057543509E-005</v>
      </c>
      <c r="J536" s="12" t="n">
        <f aca="false">F536/SUM($F$2:$F$3093)</f>
        <v>3.22058140966743E-005</v>
      </c>
      <c r="K536" s="10" t="n">
        <f aca="false">ROUND(Parametros!$B$3*((1-Parametros!$B$4)*I536+Parametros!$B$4*J536),0)</f>
        <v>5</v>
      </c>
      <c r="L536" s="13" t="n">
        <f aca="false">K536*Parametros!$B$5/10000</f>
        <v>0.15</v>
      </c>
    </row>
    <row r="537" customFormat="false" ht="15" hidden="false" customHeight="true" outlineLevel="0" collapsed="false">
      <c r="A537" s="6" t="s">
        <v>1167</v>
      </c>
      <c r="B537" s="6" t="s">
        <v>1168</v>
      </c>
      <c r="C537" s="6" t="s">
        <v>1159</v>
      </c>
      <c r="D537" s="6" t="s">
        <v>1160</v>
      </c>
      <c r="E537" s="10" t="n">
        <v>424</v>
      </c>
      <c r="F537" s="10" t="n">
        <v>8</v>
      </c>
      <c r="G537" s="11" t="n">
        <v>1.055</v>
      </c>
      <c r="H537" s="10" t="n">
        <f aca="false">E537*G537</f>
        <v>447.32</v>
      </c>
      <c r="I537" s="12" t="n">
        <f aca="false">H537/SUM($H$2:$H$3093)</f>
        <v>4.01196357384939E-005</v>
      </c>
      <c r="J537" s="12" t="n">
        <f aca="false">F537/SUM($F$2:$F$3093)</f>
        <v>1.51556772219644E-005</v>
      </c>
      <c r="K537" s="10" t="n">
        <f aca="false">ROUND(Parametros!$B$3*((1-Parametros!$B$4)*I537+Parametros!$B$4*J537),0)</f>
        <v>4</v>
      </c>
      <c r="L537" s="13" t="n">
        <f aca="false">K537*Parametros!$B$5/10000</f>
        <v>0.12</v>
      </c>
    </row>
    <row r="538" customFormat="false" ht="15" hidden="false" customHeight="true" outlineLevel="0" collapsed="false">
      <c r="A538" s="6" t="s">
        <v>1169</v>
      </c>
      <c r="B538" s="6" t="s">
        <v>1170</v>
      </c>
      <c r="C538" s="6" t="s">
        <v>1159</v>
      </c>
      <c r="D538" s="6" t="s">
        <v>1160</v>
      </c>
      <c r="E538" s="10" t="n">
        <v>1056</v>
      </c>
      <c r="F538" s="10" t="n">
        <v>41</v>
      </c>
      <c r="G538" s="11" t="n">
        <v>1.055</v>
      </c>
      <c r="H538" s="10" t="n">
        <f aca="false">E538*G538</f>
        <v>1114.08</v>
      </c>
      <c r="I538" s="12" t="n">
        <f aca="false">H538/SUM($H$2:$H$3093)</f>
        <v>9.99206022166264E-005</v>
      </c>
      <c r="J538" s="12" t="n">
        <f aca="false">F538/SUM($F$2:$F$3093)</f>
        <v>7.76728457625674E-005</v>
      </c>
      <c r="K538" s="10" t="n">
        <f aca="false">ROUND(Parametros!$B$3*((1-Parametros!$B$4)*I538+Parametros!$B$4*J538),0)</f>
        <v>10</v>
      </c>
      <c r="L538" s="13" t="n">
        <f aca="false">K538*Parametros!$B$5/10000</f>
        <v>0.3</v>
      </c>
    </row>
    <row r="539" customFormat="false" ht="15" hidden="false" customHeight="true" outlineLevel="0" collapsed="false">
      <c r="A539" s="6" t="s">
        <v>1171</v>
      </c>
      <c r="B539" s="6" t="s">
        <v>1172</v>
      </c>
      <c r="C539" s="6" t="s">
        <v>1159</v>
      </c>
      <c r="D539" s="6" t="s">
        <v>1160</v>
      </c>
      <c r="E539" s="10" t="n">
        <v>521</v>
      </c>
      <c r="F539" s="10" t="n">
        <v>16</v>
      </c>
      <c r="G539" s="11" t="n">
        <v>1.055</v>
      </c>
      <c r="H539" s="10" t="n">
        <f aca="false">E539*G539</f>
        <v>549.655</v>
      </c>
      <c r="I539" s="12" t="n">
        <f aca="false">H539/SUM($H$2:$H$3093)</f>
        <v>4.92979486314984E-005</v>
      </c>
      <c r="J539" s="12" t="n">
        <f aca="false">F539/SUM($F$2:$F$3093)</f>
        <v>3.03113544439287E-005</v>
      </c>
      <c r="K539" s="10" t="n">
        <f aca="false">ROUND(Parametros!$B$3*((1-Parametros!$B$4)*I539+Parametros!$B$4*J539),0)</f>
        <v>5</v>
      </c>
      <c r="L539" s="13" t="n">
        <f aca="false">K539*Parametros!$B$5/10000</f>
        <v>0.15</v>
      </c>
    </row>
    <row r="540" customFormat="false" ht="15" hidden="false" customHeight="true" outlineLevel="0" collapsed="false">
      <c r="A540" s="6" t="s">
        <v>1173</v>
      </c>
      <c r="B540" s="6" t="s">
        <v>1174</v>
      </c>
      <c r="C540" s="6" t="s">
        <v>1159</v>
      </c>
      <c r="D540" s="6" t="s">
        <v>1160</v>
      </c>
      <c r="E540" s="10" t="n">
        <v>3054</v>
      </c>
      <c r="F540" s="10" t="n">
        <v>99</v>
      </c>
      <c r="G540" s="11" t="n">
        <v>1.055</v>
      </c>
      <c r="H540" s="10" t="n">
        <f aca="false">E540*G540</f>
        <v>3221.97</v>
      </c>
      <c r="I540" s="12" t="n">
        <f aca="false">H540/SUM($H$2:$H$3093)</f>
        <v>0.000288974923456039</v>
      </c>
      <c r="J540" s="12" t="n">
        <f aca="false">F540/SUM($F$2:$F$3093)</f>
        <v>0.000187551505621809</v>
      </c>
      <c r="K540" s="10" t="n">
        <f aca="false">ROUND(Parametros!$B$3*((1-Parametros!$B$4)*I540+Parametros!$B$4*J540),0)</f>
        <v>29</v>
      </c>
      <c r="L540" s="13" t="n">
        <f aca="false">K540*Parametros!$B$5/10000</f>
        <v>0.87</v>
      </c>
    </row>
    <row r="541" customFormat="false" ht="15" hidden="false" customHeight="true" outlineLevel="0" collapsed="false">
      <c r="A541" s="6" t="s">
        <v>1175</v>
      </c>
      <c r="B541" s="6" t="s">
        <v>1176</v>
      </c>
      <c r="C541" s="6" t="s">
        <v>1159</v>
      </c>
      <c r="D541" s="6" t="s">
        <v>1160</v>
      </c>
      <c r="E541" s="10" t="n">
        <v>654</v>
      </c>
      <c r="F541" s="10" t="n">
        <v>32</v>
      </c>
      <c r="G541" s="11" t="n">
        <v>1.055</v>
      </c>
      <c r="H541" s="10" t="n">
        <f aca="false">E541*G541</f>
        <v>689.97</v>
      </c>
      <c r="I541" s="12" t="n">
        <f aca="false">H541/SUM($H$2:$H$3093)</f>
        <v>6.18826456909788E-005</v>
      </c>
      <c r="J541" s="12" t="n">
        <f aca="false">F541/SUM($F$2:$F$3093)</f>
        <v>6.06227088878575E-005</v>
      </c>
      <c r="K541" s="10" t="n">
        <f aca="false">ROUND(Parametros!$B$3*((1-Parametros!$B$4)*I541+Parametros!$B$4*J541),0)</f>
        <v>6</v>
      </c>
      <c r="L541" s="13" t="n">
        <f aca="false">K541*Parametros!$B$5/10000</f>
        <v>0.18</v>
      </c>
    </row>
    <row r="542" customFormat="false" ht="15" hidden="false" customHeight="true" outlineLevel="0" collapsed="false">
      <c r="A542" s="6" t="s">
        <v>1177</v>
      </c>
      <c r="B542" s="6" t="s">
        <v>1178</v>
      </c>
      <c r="C542" s="6" t="s">
        <v>1159</v>
      </c>
      <c r="D542" s="6" t="s">
        <v>1160</v>
      </c>
      <c r="E542" s="10" t="n">
        <v>1104</v>
      </c>
      <c r="F542" s="10" t="n">
        <v>41</v>
      </c>
      <c r="G542" s="11" t="n">
        <v>1.055</v>
      </c>
      <c r="H542" s="10" t="n">
        <f aca="false">E542*G542</f>
        <v>1164.72</v>
      </c>
      <c r="I542" s="12" t="n">
        <f aca="false">H542/SUM($H$2:$H$3093)</f>
        <v>0.000104462447771928</v>
      </c>
      <c r="J542" s="12" t="n">
        <f aca="false">F542/SUM($F$2:$F$3093)</f>
        <v>7.76728457625674E-005</v>
      </c>
      <c r="K542" s="10" t="n">
        <f aca="false">ROUND(Parametros!$B$3*((1-Parametros!$B$4)*I542+Parametros!$B$4*J542),0)</f>
        <v>10</v>
      </c>
      <c r="L542" s="13" t="n">
        <f aca="false">K542*Parametros!$B$5/10000</f>
        <v>0.3</v>
      </c>
    </row>
    <row r="543" customFormat="false" ht="15" hidden="false" customHeight="true" outlineLevel="0" collapsed="false">
      <c r="A543" s="6" t="s">
        <v>1179</v>
      </c>
      <c r="B543" s="6" t="s">
        <v>611</v>
      </c>
      <c r="C543" s="6" t="s">
        <v>1159</v>
      </c>
      <c r="D543" s="6" t="s">
        <v>1160</v>
      </c>
      <c r="E543" s="10" t="n">
        <v>1378</v>
      </c>
      <c r="F543" s="10" t="n">
        <v>37</v>
      </c>
      <c r="G543" s="11" t="n">
        <v>1.055</v>
      </c>
      <c r="H543" s="10" t="n">
        <f aca="false">E543*G543</f>
        <v>1453.79</v>
      </c>
      <c r="I543" s="12" t="n">
        <f aca="false">H543/SUM($H$2:$H$3093)</f>
        <v>0.000130388816150105</v>
      </c>
      <c r="J543" s="12" t="n">
        <f aca="false">F543/SUM($F$2:$F$3093)</f>
        <v>7.00950071515852E-005</v>
      </c>
      <c r="K543" s="10" t="n">
        <f aca="false">ROUND(Parametros!$B$3*((1-Parametros!$B$4)*I543+Parametros!$B$4*J543),0)</f>
        <v>13</v>
      </c>
      <c r="L543" s="13" t="n">
        <f aca="false">K543*Parametros!$B$5/10000</f>
        <v>0.39</v>
      </c>
    </row>
    <row r="544" customFormat="false" ht="15" hidden="false" customHeight="true" outlineLevel="0" collapsed="false">
      <c r="A544" s="6" t="s">
        <v>1180</v>
      </c>
      <c r="B544" s="6" t="s">
        <v>1181</v>
      </c>
      <c r="C544" s="6" t="s">
        <v>1159</v>
      </c>
      <c r="D544" s="6" t="s">
        <v>1160</v>
      </c>
      <c r="E544" s="10" t="n">
        <v>1189</v>
      </c>
      <c r="F544" s="10" t="n">
        <v>53</v>
      </c>
      <c r="G544" s="11" t="n">
        <v>1.055</v>
      </c>
      <c r="H544" s="10" t="n">
        <f aca="false">E544*G544</f>
        <v>1254.395</v>
      </c>
      <c r="I544" s="12" t="n">
        <f aca="false">H544/SUM($H$2:$H$3093)</f>
        <v>0.000112505299276107</v>
      </c>
      <c r="J544" s="12" t="n">
        <f aca="false">F544/SUM($F$2:$F$3093)</f>
        <v>0.000100406361595514</v>
      </c>
      <c r="K544" s="10" t="n">
        <f aca="false">ROUND(Parametros!$B$3*((1-Parametros!$B$4)*I544+Parametros!$B$4*J544),0)</f>
        <v>11</v>
      </c>
      <c r="L544" s="13" t="n">
        <f aca="false">K544*Parametros!$B$5/10000</f>
        <v>0.33</v>
      </c>
    </row>
    <row r="545" customFormat="false" ht="15" hidden="false" customHeight="true" outlineLevel="0" collapsed="false">
      <c r="A545" s="6" t="s">
        <v>1182</v>
      </c>
      <c r="B545" s="6" t="s">
        <v>1183</v>
      </c>
      <c r="C545" s="6" t="s">
        <v>1159</v>
      </c>
      <c r="D545" s="6" t="s">
        <v>1160</v>
      </c>
      <c r="E545" s="10" t="n">
        <v>707</v>
      </c>
      <c r="F545" s="10" t="n">
        <v>32</v>
      </c>
      <c r="G545" s="11" t="n">
        <v>1.055</v>
      </c>
      <c r="H545" s="10" t="n">
        <f aca="false">E545*G545</f>
        <v>745.885</v>
      </c>
      <c r="I545" s="12" t="n">
        <f aca="false">H545/SUM($H$2:$H$3093)</f>
        <v>6.68976001582906E-005</v>
      </c>
      <c r="J545" s="12" t="n">
        <f aca="false">F545/SUM($F$2:$F$3093)</f>
        <v>6.06227088878575E-005</v>
      </c>
      <c r="K545" s="10" t="n">
        <f aca="false">ROUND(Parametros!$B$3*((1-Parametros!$B$4)*I545+Parametros!$B$4*J545),0)</f>
        <v>7</v>
      </c>
      <c r="L545" s="13" t="n">
        <f aca="false">K545*Parametros!$B$5/10000</f>
        <v>0.21</v>
      </c>
    </row>
    <row r="546" customFormat="false" ht="15" hidden="false" customHeight="true" outlineLevel="0" collapsed="false">
      <c r="A546" s="6" t="s">
        <v>1184</v>
      </c>
      <c r="B546" s="6" t="s">
        <v>1185</v>
      </c>
      <c r="C546" s="6" t="s">
        <v>1159</v>
      </c>
      <c r="D546" s="6" t="s">
        <v>1160</v>
      </c>
      <c r="E546" s="10" t="n">
        <v>516</v>
      </c>
      <c r="F546" s="10" t="n">
        <v>13</v>
      </c>
      <c r="G546" s="11" t="n">
        <v>1.055</v>
      </c>
      <c r="H546" s="10" t="n">
        <f aca="false">E546*G546</f>
        <v>544.38</v>
      </c>
      <c r="I546" s="12" t="n">
        <f aca="false">H546/SUM($H$2:$H$3093)</f>
        <v>4.88248397194879E-005</v>
      </c>
      <c r="J546" s="12" t="n">
        <f aca="false">F546/SUM($F$2:$F$3093)</f>
        <v>2.46279754856921E-005</v>
      </c>
      <c r="K546" s="10" t="n">
        <f aca="false">ROUND(Parametros!$B$3*((1-Parametros!$B$4)*I546+Parametros!$B$4*J546),0)</f>
        <v>5</v>
      </c>
      <c r="L546" s="13" t="n">
        <f aca="false">K546*Parametros!$B$5/10000</f>
        <v>0.15</v>
      </c>
    </row>
    <row r="547" customFormat="false" ht="15" hidden="false" customHeight="true" outlineLevel="0" collapsed="false">
      <c r="A547" s="6" t="s">
        <v>1186</v>
      </c>
      <c r="B547" s="6" t="s">
        <v>926</v>
      </c>
      <c r="C547" s="6" t="s">
        <v>1159</v>
      </c>
      <c r="D547" s="6" t="s">
        <v>1160</v>
      </c>
      <c r="E547" s="10" t="n">
        <v>452</v>
      </c>
      <c r="F547" s="10" t="n">
        <v>22</v>
      </c>
      <c r="G547" s="11" t="n">
        <v>1.055</v>
      </c>
      <c r="H547" s="10" t="n">
        <f aca="false">E547*G547</f>
        <v>476.86</v>
      </c>
      <c r="I547" s="12" t="n">
        <f aca="false">H547/SUM($H$2:$H$3093)</f>
        <v>4.2769045645753E-005</v>
      </c>
      <c r="J547" s="12" t="n">
        <f aca="false">F547/SUM($F$2:$F$3093)</f>
        <v>4.1678112360402E-005</v>
      </c>
      <c r="K547" s="10" t="n">
        <f aca="false">ROUND(Parametros!$B$3*((1-Parametros!$B$4)*I547+Parametros!$B$4*J547),0)</f>
        <v>4</v>
      </c>
      <c r="L547" s="13" t="n">
        <f aca="false">K547*Parametros!$B$5/10000</f>
        <v>0.12</v>
      </c>
    </row>
    <row r="548" customFormat="false" ht="15" hidden="false" customHeight="true" outlineLevel="0" collapsed="false">
      <c r="A548" s="6" t="s">
        <v>1187</v>
      </c>
      <c r="B548" s="6" t="s">
        <v>1188</v>
      </c>
      <c r="C548" s="6" t="s">
        <v>1159</v>
      </c>
      <c r="D548" s="6" t="s">
        <v>1160</v>
      </c>
      <c r="E548" s="10" t="n">
        <v>448</v>
      </c>
      <c r="F548" s="10" t="n">
        <v>18</v>
      </c>
      <c r="G548" s="11" t="n">
        <v>1.055</v>
      </c>
      <c r="H548" s="10" t="n">
        <f aca="false">E548*G548</f>
        <v>472.64</v>
      </c>
      <c r="I548" s="12" t="n">
        <f aca="false">H548/SUM($H$2:$H$3093)</f>
        <v>4.23905585161445E-005</v>
      </c>
      <c r="J548" s="12" t="n">
        <f aca="false">F548/SUM($F$2:$F$3093)</f>
        <v>3.41002737494198E-005</v>
      </c>
      <c r="K548" s="10" t="n">
        <f aca="false">ROUND(Parametros!$B$3*((1-Parametros!$B$4)*I548+Parametros!$B$4*J548),0)</f>
        <v>4</v>
      </c>
      <c r="L548" s="13" t="n">
        <f aca="false">K548*Parametros!$B$5/10000</f>
        <v>0.12</v>
      </c>
    </row>
    <row r="549" customFormat="false" ht="15" hidden="false" customHeight="true" outlineLevel="0" collapsed="false">
      <c r="A549" s="6" t="s">
        <v>1189</v>
      </c>
      <c r="B549" s="6" t="s">
        <v>1190</v>
      </c>
      <c r="C549" s="6" t="s">
        <v>1159</v>
      </c>
      <c r="D549" s="6" t="s">
        <v>1160</v>
      </c>
      <c r="E549" s="10" t="n">
        <v>4482</v>
      </c>
      <c r="F549" s="10" t="n">
        <v>174</v>
      </c>
      <c r="G549" s="11" t="n">
        <v>1.055</v>
      </c>
      <c r="H549" s="10" t="n">
        <f aca="false">E549*G549</f>
        <v>4728.51</v>
      </c>
      <c r="I549" s="12" t="n">
        <f aca="false">H549/SUM($H$2:$H$3093)</f>
        <v>0.000424094828726249</v>
      </c>
      <c r="J549" s="12" t="n">
        <f aca="false">F549/SUM($F$2:$F$3093)</f>
        <v>0.000329635979577725</v>
      </c>
      <c r="K549" s="10" t="n">
        <f aca="false">ROUND(Parametros!$B$3*((1-Parametros!$B$4)*I549+Parametros!$B$4*J549),0)</f>
        <v>42</v>
      </c>
      <c r="L549" s="13" t="n">
        <f aca="false">K549*Parametros!$B$5/10000</f>
        <v>1.26</v>
      </c>
    </row>
    <row r="550" customFormat="false" ht="15" hidden="false" customHeight="true" outlineLevel="0" collapsed="false">
      <c r="A550" s="6" t="s">
        <v>1191</v>
      </c>
      <c r="B550" s="6" t="s">
        <v>1192</v>
      </c>
      <c r="C550" s="6" t="s">
        <v>1159</v>
      </c>
      <c r="D550" s="6" t="s">
        <v>1160</v>
      </c>
      <c r="E550" s="10" t="n">
        <v>653</v>
      </c>
      <c r="F550" s="10" t="n">
        <v>20</v>
      </c>
      <c r="G550" s="11" t="n">
        <v>1.055</v>
      </c>
      <c r="H550" s="10" t="n">
        <f aca="false">E550*G550</f>
        <v>688.915</v>
      </c>
      <c r="I550" s="12" t="n">
        <f aca="false">H550/SUM($H$2:$H$3093)</f>
        <v>6.17880239085767E-005</v>
      </c>
      <c r="J550" s="12" t="n">
        <f aca="false">F550/SUM($F$2:$F$3093)</f>
        <v>3.78891930549109E-005</v>
      </c>
      <c r="K550" s="10" t="n">
        <f aca="false">ROUND(Parametros!$B$3*((1-Parametros!$B$4)*I550+Parametros!$B$4*J550),0)</f>
        <v>6</v>
      </c>
      <c r="L550" s="13" t="n">
        <f aca="false">K550*Parametros!$B$5/10000</f>
        <v>0.18</v>
      </c>
    </row>
    <row r="551" customFormat="false" ht="15" hidden="false" customHeight="true" outlineLevel="0" collapsed="false">
      <c r="A551" s="6" t="s">
        <v>1193</v>
      </c>
      <c r="B551" s="6" t="s">
        <v>1194</v>
      </c>
      <c r="C551" s="6" t="s">
        <v>1159</v>
      </c>
      <c r="D551" s="6" t="s">
        <v>1160</v>
      </c>
      <c r="E551" s="10" t="n">
        <v>2124</v>
      </c>
      <c r="F551" s="10" t="n">
        <v>60</v>
      </c>
      <c r="G551" s="11" t="n">
        <v>1.055</v>
      </c>
      <c r="H551" s="10" t="n">
        <f aca="false">E551*G551</f>
        <v>2240.82</v>
      </c>
      <c r="I551" s="12" t="n">
        <f aca="false">H551/SUM($H$2:$H$3093)</f>
        <v>0.000200976665822078</v>
      </c>
      <c r="J551" s="12" t="n">
        <f aca="false">F551/SUM($F$2:$F$3093)</f>
        <v>0.000113667579164733</v>
      </c>
      <c r="K551" s="10" t="n">
        <f aca="false">ROUND(Parametros!$B$3*((1-Parametros!$B$4)*I551+Parametros!$B$4*J551),0)</f>
        <v>20</v>
      </c>
      <c r="L551" s="13" t="n">
        <f aca="false">K551*Parametros!$B$5/10000</f>
        <v>0.6</v>
      </c>
    </row>
    <row r="552" customFormat="false" ht="15" hidden="false" customHeight="true" outlineLevel="0" collapsed="false">
      <c r="A552" s="6" t="s">
        <v>1195</v>
      </c>
      <c r="B552" s="6" t="s">
        <v>1196</v>
      </c>
      <c r="C552" s="6" t="s">
        <v>1159</v>
      </c>
      <c r="D552" s="6" t="s">
        <v>1160</v>
      </c>
      <c r="E552" s="10" t="n">
        <v>1866</v>
      </c>
      <c r="F552" s="10" t="n">
        <v>77</v>
      </c>
      <c r="G552" s="11" t="n">
        <v>1.055</v>
      </c>
      <c r="H552" s="10" t="n">
        <f aca="false">E552*G552</f>
        <v>1968.63</v>
      </c>
      <c r="I552" s="12" t="n">
        <f aca="false">H552/SUM($H$2:$H$3093)</f>
        <v>0.000176564245962334</v>
      </c>
      <c r="J552" s="12" t="n">
        <f aca="false">F552/SUM($F$2:$F$3093)</f>
        <v>0.000145873393261407</v>
      </c>
      <c r="K552" s="10" t="n">
        <f aca="false">ROUND(Parametros!$B$3*((1-Parametros!$B$4)*I552+Parametros!$B$4*J552),0)</f>
        <v>18</v>
      </c>
      <c r="L552" s="13" t="n">
        <f aca="false">K552*Parametros!$B$5/10000</f>
        <v>0.54</v>
      </c>
    </row>
    <row r="553" customFormat="false" ht="15" hidden="false" customHeight="true" outlineLevel="0" collapsed="false">
      <c r="A553" s="6" t="s">
        <v>1197</v>
      </c>
      <c r="B553" s="6" t="s">
        <v>1198</v>
      </c>
      <c r="C553" s="6" t="s">
        <v>1159</v>
      </c>
      <c r="D553" s="6" t="s">
        <v>1160</v>
      </c>
      <c r="E553" s="10" t="n">
        <v>434</v>
      </c>
      <c r="F553" s="10" t="n">
        <v>21</v>
      </c>
      <c r="G553" s="11" t="n">
        <v>1.055</v>
      </c>
      <c r="H553" s="10" t="n">
        <f aca="false">E553*G553</f>
        <v>457.87</v>
      </c>
      <c r="I553" s="12" t="n">
        <f aca="false">H553/SUM($H$2:$H$3093)</f>
        <v>4.1065853562515E-005</v>
      </c>
      <c r="J553" s="12" t="n">
        <f aca="false">F553/SUM($F$2:$F$3093)</f>
        <v>3.97836527076565E-005</v>
      </c>
      <c r="K553" s="10" t="n">
        <f aca="false">ROUND(Parametros!$B$3*((1-Parametros!$B$4)*I553+Parametros!$B$4*J553),0)</f>
        <v>4</v>
      </c>
      <c r="L553" s="13" t="n">
        <f aca="false">K553*Parametros!$B$5/10000</f>
        <v>0.12</v>
      </c>
    </row>
    <row r="554" customFormat="false" ht="15" hidden="false" customHeight="true" outlineLevel="0" collapsed="false">
      <c r="A554" s="6" t="s">
        <v>1199</v>
      </c>
      <c r="B554" s="6" t="s">
        <v>1200</v>
      </c>
      <c r="C554" s="6" t="s">
        <v>1159</v>
      </c>
      <c r="D554" s="6" t="s">
        <v>1160</v>
      </c>
      <c r="E554" s="10" t="n">
        <v>902</v>
      </c>
      <c r="F554" s="10" t="n">
        <v>31</v>
      </c>
      <c r="G554" s="11" t="n">
        <v>1.055</v>
      </c>
      <c r="H554" s="10" t="n">
        <f aca="false">E554*G554</f>
        <v>951.61</v>
      </c>
      <c r="I554" s="12" t="n">
        <f aca="false">H554/SUM($H$2:$H$3093)</f>
        <v>8.53488477267017E-005</v>
      </c>
      <c r="J554" s="12" t="n">
        <f aca="false">F554/SUM($F$2:$F$3093)</f>
        <v>5.87282492351119E-005</v>
      </c>
      <c r="K554" s="10" t="n">
        <f aca="false">ROUND(Parametros!$B$3*((1-Parametros!$B$4)*I554+Parametros!$B$4*J554),0)</f>
        <v>9</v>
      </c>
      <c r="L554" s="13" t="n">
        <f aca="false">K554*Parametros!$B$5/10000</f>
        <v>0.27</v>
      </c>
    </row>
    <row r="555" customFormat="false" ht="15" hidden="false" customHeight="true" outlineLevel="0" collapsed="false">
      <c r="A555" s="6" t="s">
        <v>1201</v>
      </c>
      <c r="B555" s="6" t="s">
        <v>1202</v>
      </c>
      <c r="C555" s="6" t="s">
        <v>1159</v>
      </c>
      <c r="D555" s="6" t="s">
        <v>1160</v>
      </c>
      <c r="E555" s="10" t="n">
        <v>3360</v>
      </c>
      <c r="F555" s="10" t="n">
        <v>147</v>
      </c>
      <c r="G555" s="11" t="n">
        <v>1.055</v>
      </c>
      <c r="H555" s="10" t="n">
        <f aca="false">E555*G555</f>
        <v>3544.8</v>
      </c>
      <c r="I555" s="12" t="n">
        <f aca="false">H555/SUM($H$2:$H$3093)</f>
        <v>0.000317929188871084</v>
      </c>
      <c r="J555" s="12" t="n">
        <f aca="false">F555/SUM($F$2:$F$3093)</f>
        <v>0.000278485568953595</v>
      </c>
      <c r="K555" s="10" t="n">
        <f aca="false">ROUND(Parametros!$B$3*((1-Parametros!$B$4)*I555+Parametros!$B$4*J555),0)</f>
        <v>32</v>
      </c>
      <c r="L555" s="13" t="n">
        <f aca="false">K555*Parametros!$B$5/10000</f>
        <v>0.96</v>
      </c>
    </row>
    <row r="556" customFormat="false" ht="15" hidden="false" customHeight="true" outlineLevel="0" collapsed="false">
      <c r="A556" s="6" t="s">
        <v>1203</v>
      </c>
      <c r="B556" s="6" t="s">
        <v>1204</v>
      </c>
      <c r="C556" s="6" t="s">
        <v>1159</v>
      </c>
      <c r="D556" s="6" t="s">
        <v>1160</v>
      </c>
      <c r="E556" s="10" t="n">
        <v>832</v>
      </c>
      <c r="F556" s="10" t="n">
        <v>27</v>
      </c>
      <c r="G556" s="11" t="n">
        <v>1.055</v>
      </c>
      <c r="H556" s="10" t="n">
        <f aca="false">E556*G556</f>
        <v>877.76</v>
      </c>
      <c r="I556" s="12" t="n">
        <f aca="false">H556/SUM($H$2:$H$3093)</f>
        <v>7.87253229585541E-005</v>
      </c>
      <c r="J556" s="12" t="n">
        <f aca="false">F556/SUM($F$2:$F$3093)</f>
        <v>5.11504106241297E-005</v>
      </c>
      <c r="K556" s="10" t="n">
        <f aca="false">ROUND(Parametros!$B$3*((1-Parametros!$B$4)*I556+Parametros!$B$4*J556),0)</f>
        <v>8</v>
      </c>
      <c r="L556" s="13" t="n">
        <f aca="false">K556*Parametros!$B$5/10000</f>
        <v>0.24</v>
      </c>
    </row>
    <row r="557" customFormat="false" ht="15" hidden="false" customHeight="true" outlineLevel="0" collapsed="false">
      <c r="A557" s="6" t="s">
        <v>1205</v>
      </c>
      <c r="B557" s="6" t="s">
        <v>1206</v>
      </c>
      <c r="C557" s="6" t="s">
        <v>1159</v>
      </c>
      <c r="D557" s="6" t="s">
        <v>1160</v>
      </c>
      <c r="E557" s="10" t="n">
        <v>744</v>
      </c>
      <c r="F557" s="10" t="n">
        <v>25</v>
      </c>
      <c r="G557" s="11" t="n">
        <v>1.055</v>
      </c>
      <c r="H557" s="10" t="n">
        <f aca="false">E557*G557</f>
        <v>784.92</v>
      </c>
      <c r="I557" s="12" t="n">
        <f aca="false">H557/SUM($H$2:$H$3093)</f>
        <v>7.03986061071686E-005</v>
      </c>
      <c r="J557" s="12" t="n">
        <f aca="false">F557/SUM($F$2:$F$3093)</f>
        <v>4.73614913186386E-005</v>
      </c>
      <c r="K557" s="10" t="n">
        <f aca="false">ROUND(Parametros!$B$3*((1-Parametros!$B$4)*I557+Parametros!$B$4*J557),0)</f>
        <v>7</v>
      </c>
      <c r="L557" s="13" t="n">
        <f aca="false">K557*Parametros!$B$5/10000</f>
        <v>0.21</v>
      </c>
    </row>
    <row r="558" customFormat="false" ht="15" hidden="false" customHeight="true" outlineLevel="0" collapsed="false">
      <c r="A558" s="6" t="s">
        <v>1207</v>
      </c>
      <c r="B558" s="6" t="s">
        <v>1208</v>
      </c>
      <c r="C558" s="6" t="s">
        <v>1159</v>
      </c>
      <c r="D558" s="6" t="s">
        <v>1160</v>
      </c>
      <c r="E558" s="10" t="n">
        <v>922</v>
      </c>
      <c r="F558" s="10" t="n">
        <v>29</v>
      </c>
      <c r="G558" s="11" t="n">
        <v>1.055</v>
      </c>
      <c r="H558" s="10" t="n">
        <f aca="false">E558*G558</f>
        <v>972.71</v>
      </c>
      <c r="I558" s="12" t="n">
        <f aca="false">H558/SUM($H$2:$H$3093)</f>
        <v>8.72412833747439E-005</v>
      </c>
      <c r="J558" s="12" t="n">
        <f aca="false">F558/SUM($F$2:$F$3093)</f>
        <v>5.49393299296208E-005</v>
      </c>
      <c r="K558" s="10" t="n">
        <f aca="false">ROUND(Parametros!$B$3*((1-Parametros!$B$4)*I558+Parametros!$B$4*J558),0)</f>
        <v>9</v>
      </c>
      <c r="L558" s="13" t="n">
        <f aca="false">K558*Parametros!$B$5/10000</f>
        <v>0.27</v>
      </c>
    </row>
    <row r="559" customFormat="false" ht="15" hidden="false" customHeight="true" outlineLevel="0" collapsed="false">
      <c r="A559" s="6" t="s">
        <v>1209</v>
      </c>
      <c r="B559" s="6" t="s">
        <v>1210</v>
      </c>
      <c r="C559" s="6" t="s">
        <v>1159</v>
      </c>
      <c r="D559" s="6" t="s">
        <v>1160</v>
      </c>
      <c r="E559" s="10" t="n">
        <v>823</v>
      </c>
      <c r="F559" s="10" t="n">
        <v>27</v>
      </c>
      <c r="G559" s="11" t="n">
        <v>1.055</v>
      </c>
      <c r="H559" s="10" t="n">
        <f aca="false">E559*G559</f>
        <v>868.265</v>
      </c>
      <c r="I559" s="12" t="n">
        <f aca="false">H559/SUM($H$2:$H$3093)</f>
        <v>7.78737269169351E-005</v>
      </c>
      <c r="J559" s="12" t="n">
        <f aca="false">F559/SUM($F$2:$F$3093)</f>
        <v>5.11504106241297E-005</v>
      </c>
      <c r="K559" s="10" t="n">
        <f aca="false">ROUND(Parametros!$B$3*((1-Parametros!$B$4)*I559+Parametros!$B$4*J559),0)</f>
        <v>8</v>
      </c>
      <c r="L559" s="13" t="n">
        <f aca="false">K559*Parametros!$B$5/10000</f>
        <v>0.24</v>
      </c>
    </row>
    <row r="560" customFormat="false" ht="15" hidden="false" customHeight="true" outlineLevel="0" collapsed="false">
      <c r="A560" s="6" t="s">
        <v>1211</v>
      </c>
      <c r="B560" s="6" t="s">
        <v>1212</v>
      </c>
      <c r="C560" s="6" t="s">
        <v>1159</v>
      </c>
      <c r="D560" s="6" t="s">
        <v>1160</v>
      </c>
      <c r="E560" s="10" t="n">
        <v>509</v>
      </c>
      <c r="F560" s="10" t="n">
        <v>20</v>
      </c>
      <c r="G560" s="11" t="n">
        <v>1.055</v>
      </c>
      <c r="H560" s="10" t="n">
        <f aca="false">E560*G560</f>
        <v>536.995</v>
      </c>
      <c r="I560" s="12" t="n">
        <f aca="false">H560/SUM($H$2:$H$3093)</f>
        <v>4.81624872426731E-005</v>
      </c>
      <c r="J560" s="12" t="n">
        <f aca="false">F560/SUM($F$2:$F$3093)</f>
        <v>3.78891930549109E-005</v>
      </c>
      <c r="K560" s="10" t="n">
        <f aca="false">ROUND(Parametros!$B$3*((1-Parametros!$B$4)*I560+Parametros!$B$4*J560),0)</f>
        <v>5</v>
      </c>
      <c r="L560" s="13" t="n">
        <f aca="false">K560*Parametros!$B$5/10000</f>
        <v>0.15</v>
      </c>
    </row>
    <row r="561" customFormat="false" ht="15" hidden="false" customHeight="true" outlineLevel="0" collapsed="false">
      <c r="A561" s="6" t="s">
        <v>1213</v>
      </c>
      <c r="B561" s="6" t="s">
        <v>1214</v>
      </c>
      <c r="C561" s="6" t="s">
        <v>1159</v>
      </c>
      <c r="D561" s="6" t="s">
        <v>1160</v>
      </c>
      <c r="E561" s="10" t="n">
        <v>1553</v>
      </c>
      <c r="F561" s="10" t="n">
        <v>62</v>
      </c>
      <c r="G561" s="11" t="n">
        <v>1.055</v>
      </c>
      <c r="H561" s="10" t="n">
        <f aca="false">E561*G561</f>
        <v>1638.415</v>
      </c>
      <c r="I561" s="12" t="n">
        <f aca="false">H561/SUM($H$2:$H$3093)</f>
        <v>0.000146947628070474</v>
      </c>
      <c r="J561" s="12" t="n">
        <f aca="false">F561/SUM($F$2:$F$3093)</f>
        <v>0.000117456498470224</v>
      </c>
      <c r="K561" s="10" t="n">
        <f aca="false">ROUND(Parametros!$B$3*((1-Parametros!$B$4)*I561+Parametros!$B$4*J561),0)</f>
        <v>15</v>
      </c>
      <c r="L561" s="13" t="n">
        <f aca="false">K561*Parametros!$B$5/10000</f>
        <v>0.45</v>
      </c>
    </row>
    <row r="562" customFormat="false" ht="15" hidden="false" customHeight="true" outlineLevel="0" collapsed="false">
      <c r="A562" s="6" t="s">
        <v>1215</v>
      </c>
      <c r="B562" s="6" t="s">
        <v>1216</v>
      </c>
      <c r="C562" s="6" t="s">
        <v>1159</v>
      </c>
      <c r="D562" s="6" t="s">
        <v>1160</v>
      </c>
      <c r="E562" s="10" t="n">
        <v>1411</v>
      </c>
      <c r="F562" s="10" t="n">
        <v>57</v>
      </c>
      <c r="G562" s="11" t="n">
        <v>1.055</v>
      </c>
      <c r="H562" s="10" t="n">
        <f aca="false">E562*G562</f>
        <v>1488.605</v>
      </c>
      <c r="I562" s="12" t="n">
        <f aca="false">H562/SUM($H$2:$H$3093)</f>
        <v>0.000133511334969375</v>
      </c>
      <c r="J562" s="12" t="n">
        <f aca="false">F562/SUM($F$2:$F$3093)</f>
        <v>0.000107984200206496</v>
      </c>
      <c r="K562" s="10" t="n">
        <f aca="false">ROUND(Parametros!$B$3*((1-Parametros!$B$4)*I562+Parametros!$B$4*J562),0)</f>
        <v>13</v>
      </c>
      <c r="L562" s="13" t="n">
        <f aca="false">K562*Parametros!$B$5/10000</f>
        <v>0.39</v>
      </c>
    </row>
    <row r="563" customFormat="false" ht="15" hidden="false" customHeight="true" outlineLevel="0" collapsed="false">
      <c r="A563" s="6" t="s">
        <v>1217</v>
      </c>
      <c r="B563" s="6" t="s">
        <v>1218</v>
      </c>
      <c r="C563" s="6" t="s">
        <v>1159</v>
      </c>
      <c r="D563" s="6" t="s">
        <v>1160</v>
      </c>
      <c r="E563" s="10" t="n">
        <v>595</v>
      </c>
      <c r="F563" s="10" t="n">
        <v>25</v>
      </c>
      <c r="G563" s="11" t="n">
        <v>1.055</v>
      </c>
      <c r="H563" s="10" t="n">
        <f aca="false">E563*G563</f>
        <v>627.725</v>
      </c>
      <c r="I563" s="12" t="n">
        <f aca="false">H563/SUM($H$2:$H$3093)</f>
        <v>5.62999605292544E-005</v>
      </c>
      <c r="J563" s="12" t="n">
        <f aca="false">F563/SUM($F$2:$F$3093)</f>
        <v>4.73614913186386E-005</v>
      </c>
      <c r="K563" s="10" t="n">
        <f aca="false">ROUND(Parametros!$B$3*((1-Parametros!$B$4)*I563+Parametros!$B$4*J563),0)</f>
        <v>6</v>
      </c>
      <c r="L563" s="13" t="n">
        <f aca="false">K563*Parametros!$B$5/10000</f>
        <v>0.18</v>
      </c>
    </row>
    <row r="564" customFormat="false" ht="15" hidden="false" customHeight="true" outlineLevel="0" collapsed="false">
      <c r="A564" s="6" t="s">
        <v>1219</v>
      </c>
      <c r="B564" s="6" t="s">
        <v>1220</v>
      </c>
      <c r="C564" s="6" t="s">
        <v>1159</v>
      </c>
      <c r="D564" s="6" t="s">
        <v>1160</v>
      </c>
      <c r="E564" s="10" t="n">
        <v>1453</v>
      </c>
      <c r="F564" s="10" t="n">
        <v>50</v>
      </c>
      <c r="G564" s="11" t="n">
        <v>1.055</v>
      </c>
      <c r="H564" s="10" t="n">
        <f aca="false">E564*G564</f>
        <v>1532.915</v>
      </c>
      <c r="I564" s="12" t="n">
        <f aca="false">H564/SUM($H$2:$H$3093)</f>
        <v>0.000137485449830263</v>
      </c>
      <c r="J564" s="12" t="n">
        <f aca="false">F564/SUM($F$2:$F$3093)</f>
        <v>9.47229826372773E-005</v>
      </c>
      <c r="K564" s="10" t="n">
        <f aca="false">ROUND(Parametros!$B$3*((1-Parametros!$B$4)*I564+Parametros!$B$4*J564),0)</f>
        <v>14</v>
      </c>
      <c r="L564" s="13" t="n">
        <f aca="false">K564*Parametros!$B$5/10000</f>
        <v>0.42</v>
      </c>
    </row>
    <row r="565" customFormat="false" ht="15" hidden="false" customHeight="true" outlineLevel="0" collapsed="false">
      <c r="A565" s="6" t="s">
        <v>1221</v>
      </c>
      <c r="B565" s="6" t="s">
        <v>1222</v>
      </c>
      <c r="C565" s="6" t="s">
        <v>1159</v>
      </c>
      <c r="D565" s="6" t="s">
        <v>1160</v>
      </c>
      <c r="E565" s="10" t="n">
        <v>7376</v>
      </c>
      <c r="F565" s="10" t="n">
        <v>289</v>
      </c>
      <c r="G565" s="11" t="n">
        <v>1.055</v>
      </c>
      <c r="H565" s="10" t="n">
        <f aca="false">E565*G565</f>
        <v>7781.68</v>
      </c>
      <c r="I565" s="12" t="n">
        <f aca="false">H565/SUM($H$2:$H$3093)</f>
        <v>0.000697930266997951</v>
      </c>
      <c r="J565" s="12" t="n">
        <f aca="false">F565/SUM($F$2:$F$3093)</f>
        <v>0.000547498839643463</v>
      </c>
      <c r="K565" s="10" t="n">
        <f aca="false">ROUND(Parametros!$B$3*((1-Parametros!$B$4)*I565+Parametros!$B$4*J565),0)</f>
        <v>70</v>
      </c>
      <c r="L565" s="13" t="n">
        <f aca="false">K565*Parametros!$B$5/10000</f>
        <v>2.1</v>
      </c>
    </row>
    <row r="566" customFormat="false" ht="15" hidden="false" customHeight="true" outlineLevel="0" collapsed="false">
      <c r="A566" s="6" t="s">
        <v>1223</v>
      </c>
      <c r="B566" s="6" t="s">
        <v>103</v>
      </c>
      <c r="C566" s="6" t="s">
        <v>1224</v>
      </c>
      <c r="D566" s="6" t="s">
        <v>1225</v>
      </c>
      <c r="E566" s="10" t="n">
        <v>5389</v>
      </c>
      <c r="F566" s="10" t="n">
        <v>324</v>
      </c>
      <c r="G566" s="11" t="n">
        <v>1.055</v>
      </c>
      <c r="H566" s="10" t="n">
        <f aca="false">E566*G566</f>
        <v>5685.395</v>
      </c>
      <c r="I566" s="12" t="n">
        <f aca="false">H566/SUM($H$2:$H$3093)</f>
        <v>0.000509916785364962</v>
      </c>
      <c r="J566" s="12" t="n">
        <f aca="false">F566/SUM($F$2:$F$3093)</f>
        <v>0.000613804927489557</v>
      </c>
      <c r="K566" s="10" t="n">
        <f aca="false">ROUND(Parametros!$B$3*((1-Parametros!$B$4)*I566+Parametros!$B$4*J566),0)</f>
        <v>51</v>
      </c>
      <c r="L566" s="13" t="n">
        <f aca="false">K566*Parametros!$B$5/10000</f>
        <v>1.53</v>
      </c>
    </row>
    <row r="567" customFormat="false" ht="15" hidden="false" customHeight="true" outlineLevel="0" collapsed="false">
      <c r="A567" s="6" t="s">
        <v>1226</v>
      </c>
      <c r="B567" s="6" t="s">
        <v>1227</v>
      </c>
      <c r="C567" s="6" t="s">
        <v>1224</v>
      </c>
      <c r="D567" s="6" t="s">
        <v>1225</v>
      </c>
      <c r="E567" s="10" t="n">
        <v>1811</v>
      </c>
      <c r="F567" s="10" t="n">
        <v>90</v>
      </c>
      <c r="G567" s="11" t="n">
        <v>1.055</v>
      </c>
      <c r="H567" s="10" t="n">
        <f aca="false">E567*G567</f>
        <v>1910.605</v>
      </c>
      <c r="I567" s="12" t="n">
        <f aca="false">H567/SUM($H$2:$H$3093)</f>
        <v>0.000171360047930218</v>
      </c>
      <c r="J567" s="12" t="n">
        <f aca="false">F567/SUM($F$2:$F$3093)</f>
        <v>0.000170501368747099</v>
      </c>
      <c r="K567" s="10" t="n">
        <f aca="false">ROUND(Parametros!$B$3*((1-Parametros!$B$4)*I567+Parametros!$B$4*J567),0)</f>
        <v>17</v>
      </c>
      <c r="L567" s="13" t="n">
        <f aca="false">K567*Parametros!$B$5/10000</f>
        <v>0.51</v>
      </c>
    </row>
    <row r="568" customFormat="false" ht="15" hidden="false" customHeight="true" outlineLevel="0" collapsed="false">
      <c r="A568" s="6" t="s">
        <v>1228</v>
      </c>
      <c r="B568" s="6" t="s">
        <v>1229</v>
      </c>
      <c r="C568" s="6" t="s">
        <v>1224</v>
      </c>
      <c r="D568" s="6" t="s">
        <v>1225</v>
      </c>
      <c r="E568" s="10" t="n">
        <v>2264</v>
      </c>
      <c r="F568" s="10" t="n">
        <v>131</v>
      </c>
      <c r="G568" s="11" t="n">
        <v>1.055</v>
      </c>
      <c r="H568" s="10" t="n">
        <f aca="false">E568*G568</f>
        <v>2388.52</v>
      </c>
      <c r="I568" s="12" t="n">
        <f aca="false">H568/SUM($H$2:$H$3093)</f>
        <v>0.000214223715358373</v>
      </c>
      <c r="J568" s="12" t="n">
        <f aca="false">F568/SUM($F$2:$F$3093)</f>
        <v>0.000248174214509666</v>
      </c>
      <c r="K568" s="10" t="n">
        <f aca="false">ROUND(Parametros!$B$3*((1-Parametros!$B$4)*I568+Parametros!$B$4*J568),0)</f>
        <v>21</v>
      </c>
      <c r="L568" s="13" t="n">
        <f aca="false">K568*Parametros!$B$5/10000</f>
        <v>0.63</v>
      </c>
    </row>
    <row r="569" customFormat="false" ht="15" hidden="false" customHeight="true" outlineLevel="0" collapsed="false">
      <c r="A569" s="6" t="s">
        <v>1230</v>
      </c>
      <c r="B569" s="6" t="s">
        <v>1231</v>
      </c>
      <c r="C569" s="6" t="s">
        <v>1224</v>
      </c>
      <c r="D569" s="6" t="s">
        <v>1225</v>
      </c>
      <c r="E569" s="10" t="n">
        <v>11072</v>
      </c>
      <c r="F569" s="10" t="n">
        <v>528</v>
      </c>
      <c r="G569" s="11" t="n">
        <v>1.055</v>
      </c>
      <c r="H569" s="10" t="n">
        <f aca="false">E569*G569</f>
        <v>11680.96</v>
      </c>
      <c r="I569" s="12" t="n">
        <f aca="false">H569/SUM($H$2:$H$3093)</f>
        <v>0.00104765237475614</v>
      </c>
      <c r="J569" s="12" t="n">
        <f aca="false">F569/SUM($F$2:$F$3093)</f>
        <v>0.00100027469664965</v>
      </c>
      <c r="K569" s="10" t="n">
        <f aca="false">ROUND(Parametros!$B$3*((1-Parametros!$B$4)*I569+Parametros!$B$4*J569),0)</f>
        <v>105</v>
      </c>
      <c r="L569" s="13" t="n">
        <f aca="false">K569*Parametros!$B$5/10000</f>
        <v>3.15</v>
      </c>
    </row>
    <row r="570" customFormat="false" ht="15" hidden="false" customHeight="true" outlineLevel="0" collapsed="false">
      <c r="A570" s="6" t="s">
        <v>1232</v>
      </c>
      <c r="B570" s="6" t="s">
        <v>1233</v>
      </c>
      <c r="C570" s="6" t="s">
        <v>1224</v>
      </c>
      <c r="D570" s="6" t="s">
        <v>1225</v>
      </c>
      <c r="E570" s="10" t="n">
        <v>3360</v>
      </c>
      <c r="F570" s="10" t="n">
        <v>180</v>
      </c>
      <c r="G570" s="11" t="n">
        <v>1.055</v>
      </c>
      <c r="H570" s="10" t="n">
        <f aca="false">E570*G570</f>
        <v>3544.8</v>
      </c>
      <c r="I570" s="12" t="n">
        <f aca="false">H570/SUM($H$2:$H$3093)</f>
        <v>0.000317929188871084</v>
      </c>
      <c r="J570" s="12" t="n">
        <f aca="false">F570/SUM($F$2:$F$3093)</f>
        <v>0.000341002737494198</v>
      </c>
      <c r="K570" s="10" t="n">
        <f aca="false">ROUND(Parametros!$B$3*((1-Parametros!$B$4)*I570+Parametros!$B$4*J570),0)</f>
        <v>32</v>
      </c>
      <c r="L570" s="13" t="n">
        <f aca="false">K570*Parametros!$B$5/10000</f>
        <v>0.96</v>
      </c>
    </row>
    <row r="571" customFormat="false" ht="15" hidden="false" customHeight="true" outlineLevel="0" collapsed="false">
      <c r="A571" s="6" t="s">
        <v>1234</v>
      </c>
      <c r="B571" s="6" t="s">
        <v>1235</v>
      </c>
      <c r="C571" s="6" t="s">
        <v>1236</v>
      </c>
      <c r="D571" s="6" t="s">
        <v>1235</v>
      </c>
      <c r="E571" s="10" t="n">
        <v>1937</v>
      </c>
      <c r="F571" s="10" t="n">
        <v>44</v>
      </c>
      <c r="G571" s="11" t="n">
        <v>1.055</v>
      </c>
      <c r="H571" s="10" t="n">
        <f aca="false">E571*G571</f>
        <v>2043.535</v>
      </c>
      <c r="I571" s="12" t="n">
        <f aca="false">H571/SUM($H$2:$H$3093)</f>
        <v>0.000183282392512884</v>
      </c>
      <c r="J571" s="12" t="n">
        <f aca="false">F571/SUM($F$2:$F$3093)</f>
        <v>8.3356224720804E-005</v>
      </c>
      <c r="K571" s="10" t="n">
        <f aca="false">ROUND(Parametros!$B$3*((1-Parametros!$B$4)*I571+Parametros!$B$4*J571),0)</f>
        <v>18</v>
      </c>
      <c r="L571" s="13" t="n">
        <f aca="false">K571*Parametros!$B$5/10000</f>
        <v>0.54</v>
      </c>
    </row>
    <row r="572" customFormat="false" ht="15" hidden="false" customHeight="true" outlineLevel="0" collapsed="false">
      <c r="A572" s="6" t="s">
        <v>1237</v>
      </c>
      <c r="B572" s="6" t="s">
        <v>1238</v>
      </c>
      <c r="C572" s="6" t="s">
        <v>1236</v>
      </c>
      <c r="D572" s="6" t="s">
        <v>1235</v>
      </c>
      <c r="E572" s="10" t="n">
        <v>160</v>
      </c>
      <c r="F572" s="10" t="n">
        <v>2</v>
      </c>
      <c r="G572" s="11" t="n">
        <v>1.055</v>
      </c>
      <c r="H572" s="10" t="n">
        <f aca="false">E572*G572</f>
        <v>168.8</v>
      </c>
      <c r="I572" s="12" t="n">
        <f aca="false">H572/SUM($H$2:$H$3093)</f>
        <v>1.51394851843373E-005</v>
      </c>
      <c r="J572" s="12" t="n">
        <f aca="false">F572/SUM($F$2:$F$3093)</f>
        <v>3.78891930549109E-006</v>
      </c>
      <c r="K572" s="10" t="n">
        <f aca="false">ROUND(Parametros!$B$3*((1-Parametros!$B$4)*I572+Parametros!$B$4*J572),0)</f>
        <v>2</v>
      </c>
      <c r="L572" s="13" t="n">
        <f aca="false">K572*Parametros!$B$5/10000</f>
        <v>0.06</v>
      </c>
    </row>
    <row r="573" customFormat="false" ht="15" hidden="false" customHeight="true" outlineLevel="0" collapsed="false">
      <c r="A573" s="6" t="s">
        <v>1239</v>
      </c>
      <c r="B573" s="6" t="s">
        <v>1240</v>
      </c>
      <c r="C573" s="6" t="s">
        <v>1236</v>
      </c>
      <c r="D573" s="6" t="s">
        <v>1235</v>
      </c>
      <c r="E573" s="10" t="n">
        <v>374</v>
      </c>
      <c r="F573" s="10" t="n">
        <v>9</v>
      </c>
      <c r="G573" s="11" t="n">
        <v>1.055</v>
      </c>
      <c r="H573" s="10" t="n">
        <f aca="false">E573*G573</f>
        <v>394.57</v>
      </c>
      <c r="I573" s="12" t="n">
        <f aca="false">H573/SUM($H$2:$H$3093)</f>
        <v>3.53885466183885E-005</v>
      </c>
      <c r="J573" s="12" t="n">
        <f aca="false">F573/SUM($F$2:$F$3093)</f>
        <v>1.70501368747099E-005</v>
      </c>
      <c r="K573" s="10" t="n">
        <f aca="false">ROUND(Parametros!$B$3*((1-Parametros!$B$4)*I573+Parametros!$B$4*J573),0)</f>
        <v>4</v>
      </c>
      <c r="L573" s="13" t="n">
        <f aca="false">K573*Parametros!$B$5/10000</f>
        <v>0.12</v>
      </c>
    </row>
    <row r="574" customFormat="false" ht="15" hidden="false" customHeight="true" outlineLevel="0" collapsed="false">
      <c r="A574" s="6" t="s">
        <v>1241</v>
      </c>
      <c r="B574" s="6" t="s">
        <v>1242</v>
      </c>
      <c r="C574" s="6" t="s">
        <v>1236</v>
      </c>
      <c r="D574" s="6" t="s">
        <v>1235</v>
      </c>
      <c r="E574" s="10" t="n">
        <v>204</v>
      </c>
      <c r="F574" s="10" t="n">
        <v>2</v>
      </c>
      <c r="G574" s="11" t="n">
        <v>1.055</v>
      </c>
      <c r="H574" s="10" t="n">
        <f aca="false">E574*G574</f>
        <v>215.22</v>
      </c>
      <c r="I574" s="12" t="n">
        <f aca="false">H574/SUM($H$2:$H$3093)</f>
        <v>1.93028436100301E-005</v>
      </c>
      <c r="J574" s="12" t="n">
        <f aca="false">F574/SUM($F$2:$F$3093)</f>
        <v>3.78891930549109E-006</v>
      </c>
      <c r="K574" s="10" t="n">
        <f aca="false">ROUND(Parametros!$B$3*((1-Parametros!$B$4)*I574+Parametros!$B$4*J574),0)</f>
        <v>2</v>
      </c>
      <c r="L574" s="13" t="n">
        <f aca="false">K574*Parametros!$B$5/10000</f>
        <v>0.06</v>
      </c>
    </row>
    <row r="575" customFormat="false" ht="15" hidden="false" customHeight="true" outlineLevel="0" collapsed="false">
      <c r="A575" s="6" t="s">
        <v>1243</v>
      </c>
      <c r="B575" s="6" t="s">
        <v>1244</v>
      </c>
      <c r="C575" s="6" t="s">
        <v>1236</v>
      </c>
      <c r="D575" s="6" t="s">
        <v>1235</v>
      </c>
      <c r="E575" s="10" t="n">
        <v>217</v>
      </c>
      <c r="F575" s="10" t="n">
        <v>5</v>
      </c>
      <c r="G575" s="11" t="n">
        <v>1.055</v>
      </c>
      <c r="H575" s="10" t="n">
        <f aca="false">E575*G575</f>
        <v>228.935</v>
      </c>
      <c r="I575" s="12" t="n">
        <f aca="false">H575/SUM($H$2:$H$3093)</f>
        <v>2.05329267812575E-005</v>
      </c>
      <c r="J575" s="12" t="n">
        <f aca="false">F575/SUM($F$2:$F$3093)</f>
        <v>9.47229826372773E-006</v>
      </c>
      <c r="K575" s="10" t="n">
        <f aca="false">ROUND(Parametros!$B$3*((1-Parametros!$B$4)*I575+Parametros!$B$4*J575),0)</f>
        <v>2</v>
      </c>
      <c r="L575" s="13" t="n">
        <f aca="false">K575*Parametros!$B$5/10000</f>
        <v>0.06</v>
      </c>
    </row>
    <row r="576" customFormat="false" ht="15" hidden="false" customHeight="true" outlineLevel="0" collapsed="false">
      <c r="A576" s="6" t="s">
        <v>1245</v>
      </c>
      <c r="B576" s="6" t="s">
        <v>1246</v>
      </c>
      <c r="C576" s="6" t="s">
        <v>1236</v>
      </c>
      <c r="D576" s="6" t="s">
        <v>1235</v>
      </c>
      <c r="E576" s="10" t="n">
        <v>132</v>
      </c>
      <c r="F576" s="10" t="n">
        <v>0</v>
      </c>
      <c r="G576" s="11" t="n">
        <v>1.055</v>
      </c>
      <c r="H576" s="10" t="n">
        <f aca="false">E576*G576</f>
        <v>139.26</v>
      </c>
      <c r="I576" s="12" t="n">
        <f aca="false">H576/SUM($H$2:$H$3093)</f>
        <v>1.24900752770783E-005</v>
      </c>
      <c r="J576" s="12" t="n">
        <f aca="false">F576/SUM($F$2:$F$3093)</f>
        <v>0</v>
      </c>
      <c r="K576" s="10" t="n">
        <f aca="false">ROUND(Parametros!$B$3*((1-Parametros!$B$4)*I576+Parametros!$B$4*J576),0)</f>
        <v>1</v>
      </c>
      <c r="L576" s="13" t="n">
        <f aca="false">K576*Parametros!$B$5/10000</f>
        <v>0.03</v>
      </c>
    </row>
    <row r="577" customFormat="false" ht="15" hidden="false" customHeight="true" outlineLevel="0" collapsed="false">
      <c r="A577" s="6" t="s">
        <v>1247</v>
      </c>
      <c r="B577" s="6" t="s">
        <v>1248</v>
      </c>
      <c r="C577" s="6" t="s">
        <v>1236</v>
      </c>
      <c r="D577" s="6" t="s">
        <v>1235</v>
      </c>
      <c r="E577" s="10" t="n">
        <v>211</v>
      </c>
      <c r="F577" s="10" t="n">
        <v>5</v>
      </c>
      <c r="G577" s="11" t="n">
        <v>1.055</v>
      </c>
      <c r="H577" s="10" t="n">
        <f aca="false">E577*G577</f>
        <v>222.605</v>
      </c>
      <c r="I577" s="12" t="n">
        <f aca="false">H577/SUM($H$2:$H$3093)</f>
        <v>1.99651960868449E-005</v>
      </c>
      <c r="J577" s="12" t="n">
        <f aca="false">F577/SUM($F$2:$F$3093)</f>
        <v>9.47229826372773E-006</v>
      </c>
      <c r="K577" s="10" t="n">
        <f aca="false">ROUND(Parametros!$B$3*((1-Parametros!$B$4)*I577+Parametros!$B$4*J577),0)</f>
        <v>2</v>
      </c>
      <c r="L577" s="13" t="n">
        <f aca="false">K577*Parametros!$B$5/10000</f>
        <v>0.06</v>
      </c>
    </row>
    <row r="578" customFormat="false" ht="15" hidden="false" customHeight="true" outlineLevel="0" collapsed="false">
      <c r="A578" s="6" t="s">
        <v>1249</v>
      </c>
      <c r="B578" s="6" t="s">
        <v>1250</v>
      </c>
      <c r="C578" s="6" t="s">
        <v>1236</v>
      </c>
      <c r="D578" s="6" t="s">
        <v>1235</v>
      </c>
      <c r="E578" s="10" t="n">
        <v>266</v>
      </c>
      <c r="F578" s="10" t="n">
        <v>8</v>
      </c>
      <c r="G578" s="11" t="n">
        <v>1.055</v>
      </c>
      <c r="H578" s="10" t="n">
        <f aca="false">E578*G578</f>
        <v>280.63</v>
      </c>
      <c r="I578" s="12" t="n">
        <f aca="false">H578/SUM($H$2:$H$3093)</f>
        <v>2.51693941189608E-005</v>
      </c>
      <c r="J578" s="12" t="n">
        <f aca="false">F578/SUM($F$2:$F$3093)</f>
        <v>1.51556772219644E-005</v>
      </c>
      <c r="K578" s="10" t="n">
        <f aca="false">ROUND(Parametros!$B$3*((1-Parametros!$B$4)*I578+Parametros!$B$4*J578),0)</f>
        <v>3</v>
      </c>
      <c r="L578" s="13" t="n">
        <f aca="false">K578*Parametros!$B$5/10000</f>
        <v>0.09</v>
      </c>
    </row>
    <row r="579" customFormat="false" ht="15" hidden="false" customHeight="true" outlineLevel="0" collapsed="false">
      <c r="A579" s="6" t="s">
        <v>1251</v>
      </c>
      <c r="B579" s="6" t="s">
        <v>1252</v>
      </c>
      <c r="C579" s="6" t="s">
        <v>1236</v>
      </c>
      <c r="D579" s="6" t="s">
        <v>1235</v>
      </c>
      <c r="E579" s="10" t="n">
        <v>169</v>
      </c>
      <c r="F579" s="10" t="n">
        <v>5</v>
      </c>
      <c r="G579" s="11" t="n">
        <v>1.055</v>
      </c>
      <c r="H579" s="10" t="n">
        <f aca="false">E579*G579</f>
        <v>178.295</v>
      </c>
      <c r="I579" s="12" t="n">
        <f aca="false">H579/SUM($H$2:$H$3093)</f>
        <v>1.59910812259563E-005</v>
      </c>
      <c r="J579" s="12" t="n">
        <f aca="false">F579/SUM($F$2:$F$3093)</f>
        <v>9.47229826372773E-006</v>
      </c>
      <c r="K579" s="10" t="n">
        <f aca="false">ROUND(Parametros!$B$3*((1-Parametros!$B$4)*I579+Parametros!$B$4*J579),0)</f>
        <v>2</v>
      </c>
      <c r="L579" s="13" t="n">
        <f aca="false">K579*Parametros!$B$5/10000</f>
        <v>0.06</v>
      </c>
    </row>
    <row r="580" customFormat="false" ht="15" hidden="false" customHeight="true" outlineLevel="0" collapsed="false">
      <c r="A580" s="6" t="s">
        <v>1253</v>
      </c>
      <c r="B580" s="6" t="s">
        <v>1254</v>
      </c>
      <c r="C580" s="6" t="s">
        <v>1236</v>
      </c>
      <c r="D580" s="6" t="s">
        <v>1235</v>
      </c>
      <c r="E580" s="10" t="n">
        <v>299</v>
      </c>
      <c r="F580" s="10" t="n">
        <v>7</v>
      </c>
      <c r="G580" s="11" t="n">
        <v>1.055</v>
      </c>
      <c r="H580" s="10" t="n">
        <f aca="false">E580*G580</f>
        <v>315.445</v>
      </c>
      <c r="I580" s="12" t="n">
        <f aca="false">H580/SUM($H$2:$H$3093)</f>
        <v>2.82919129382304E-005</v>
      </c>
      <c r="J580" s="12" t="n">
        <f aca="false">F580/SUM($F$2:$F$3093)</f>
        <v>1.32612175692188E-005</v>
      </c>
      <c r="K580" s="10" t="n">
        <f aca="false">ROUND(Parametros!$B$3*((1-Parametros!$B$4)*I580+Parametros!$B$4*J580),0)</f>
        <v>3</v>
      </c>
      <c r="L580" s="13" t="n">
        <f aca="false">K580*Parametros!$B$5/10000</f>
        <v>0.09</v>
      </c>
    </row>
    <row r="581" customFormat="false" ht="15" hidden="false" customHeight="true" outlineLevel="0" collapsed="false">
      <c r="A581" s="6" t="s">
        <v>1255</v>
      </c>
      <c r="B581" s="6" t="s">
        <v>1256</v>
      </c>
      <c r="C581" s="6" t="s">
        <v>1236</v>
      </c>
      <c r="D581" s="6" t="s">
        <v>1235</v>
      </c>
      <c r="E581" s="10" t="n">
        <v>208</v>
      </c>
      <c r="F581" s="10" t="n">
        <v>6</v>
      </c>
      <c r="G581" s="11" t="n">
        <v>1.055</v>
      </c>
      <c r="H581" s="10" t="n">
        <f aca="false">E581*G581</f>
        <v>219.44</v>
      </c>
      <c r="I581" s="12" t="n">
        <f aca="false">H581/SUM($H$2:$H$3093)</f>
        <v>1.96813307396385E-005</v>
      </c>
      <c r="J581" s="12" t="n">
        <f aca="false">F581/SUM($F$2:$F$3093)</f>
        <v>1.13667579164733E-005</v>
      </c>
      <c r="K581" s="10" t="n">
        <f aca="false">ROUND(Parametros!$B$3*((1-Parametros!$B$4)*I581+Parametros!$B$4*J581),0)</f>
        <v>2</v>
      </c>
      <c r="L581" s="13" t="n">
        <f aca="false">K581*Parametros!$B$5/10000</f>
        <v>0.06</v>
      </c>
    </row>
    <row r="582" customFormat="false" ht="15" hidden="false" customHeight="true" outlineLevel="0" collapsed="false">
      <c r="A582" s="6" t="s">
        <v>1257</v>
      </c>
      <c r="B582" s="6" t="s">
        <v>1258</v>
      </c>
      <c r="C582" s="6" t="s">
        <v>1236</v>
      </c>
      <c r="D582" s="6" t="s">
        <v>1235</v>
      </c>
      <c r="E582" s="10" t="n">
        <v>147</v>
      </c>
      <c r="F582" s="10" t="n">
        <v>7</v>
      </c>
      <c r="G582" s="11" t="n">
        <v>1.055</v>
      </c>
      <c r="H582" s="10" t="n">
        <f aca="false">E582*G582</f>
        <v>155.085</v>
      </c>
      <c r="I582" s="12" t="n">
        <f aca="false">H582/SUM($H$2:$H$3093)</f>
        <v>1.39094020131099E-005</v>
      </c>
      <c r="J582" s="12" t="n">
        <f aca="false">F582/SUM($F$2:$F$3093)</f>
        <v>1.32612175692188E-005</v>
      </c>
      <c r="K582" s="10" t="n">
        <f aca="false">ROUND(Parametros!$B$3*((1-Parametros!$B$4)*I582+Parametros!$B$4*J582),0)</f>
        <v>1</v>
      </c>
      <c r="L582" s="13" t="n">
        <f aca="false">K582*Parametros!$B$5/10000</f>
        <v>0.03</v>
      </c>
    </row>
    <row r="583" customFormat="false" ht="15" hidden="false" customHeight="true" outlineLevel="0" collapsed="false">
      <c r="A583" s="6" t="s">
        <v>1259</v>
      </c>
      <c r="B583" s="6" t="s">
        <v>1260</v>
      </c>
      <c r="C583" s="6" t="s">
        <v>1261</v>
      </c>
      <c r="D583" s="6" t="s">
        <v>1262</v>
      </c>
      <c r="E583" s="10" t="n">
        <v>164</v>
      </c>
      <c r="F583" s="10" t="n">
        <v>4</v>
      </c>
      <c r="G583" s="11" t="n">
        <v>1.055</v>
      </c>
      <c r="H583" s="10" t="n">
        <f aca="false">E583*G583</f>
        <v>173.02</v>
      </c>
      <c r="I583" s="12" t="n">
        <f aca="false">H583/SUM($H$2:$H$3093)</f>
        <v>1.55179723139458E-005</v>
      </c>
      <c r="J583" s="12" t="n">
        <f aca="false">F583/SUM($F$2:$F$3093)</f>
        <v>7.57783861098218E-006</v>
      </c>
      <c r="K583" s="10" t="n">
        <f aca="false">ROUND(Parametros!$B$3*((1-Parametros!$B$4)*I583+Parametros!$B$4*J583),0)</f>
        <v>2</v>
      </c>
      <c r="L583" s="13" t="n">
        <f aca="false">K583*Parametros!$B$5/10000</f>
        <v>0.06</v>
      </c>
    </row>
    <row r="584" customFormat="false" ht="15" hidden="false" customHeight="true" outlineLevel="0" collapsed="false">
      <c r="A584" s="6" t="s">
        <v>1263</v>
      </c>
      <c r="B584" s="6" t="s">
        <v>1264</v>
      </c>
      <c r="C584" s="6" t="s">
        <v>1261</v>
      </c>
      <c r="D584" s="6" t="s">
        <v>1262</v>
      </c>
      <c r="E584" s="10" t="n">
        <v>209</v>
      </c>
      <c r="F584" s="10" t="n">
        <v>3</v>
      </c>
      <c r="G584" s="11" t="n">
        <v>1.055</v>
      </c>
      <c r="H584" s="10" t="n">
        <f aca="false">E584*G584</f>
        <v>220.495</v>
      </c>
      <c r="I584" s="12" t="n">
        <f aca="false">H584/SUM($H$2:$H$3093)</f>
        <v>1.97759525220406E-005</v>
      </c>
      <c r="J584" s="12" t="n">
        <f aca="false">F584/SUM($F$2:$F$3093)</f>
        <v>5.68337895823664E-006</v>
      </c>
      <c r="K584" s="10" t="n">
        <f aca="false">ROUND(Parametros!$B$3*((1-Parametros!$B$4)*I584+Parametros!$B$4*J584),0)</f>
        <v>2</v>
      </c>
      <c r="L584" s="13" t="n">
        <f aca="false">K584*Parametros!$B$5/10000</f>
        <v>0.06</v>
      </c>
    </row>
    <row r="585" customFormat="false" ht="15" hidden="false" customHeight="true" outlineLevel="0" collapsed="false">
      <c r="A585" s="6" t="s">
        <v>1265</v>
      </c>
      <c r="B585" s="6" t="s">
        <v>1266</v>
      </c>
      <c r="C585" s="6" t="s">
        <v>1261</v>
      </c>
      <c r="D585" s="6" t="s">
        <v>1262</v>
      </c>
      <c r="E585" s="10" t="n">
        <v>460</v>
      </c>
      <c r="F585" s="10" t="n">
        <v>4</v>
      </c>
      <c r="G585" s="11" t="n">
        <v>1.055</v>
      </c>
      <c r="H585" s="10" t="n">
        <f aca="false">E585*G585</f>
        <v>485.3</v>
      </c>
      <c r="I585" s="12" t="n">
        <f aca="false">H585/SUM($H$2:$H$3093)</f>
        <v>4.35260199049698E-005</v>
      </c>
      <c r="J585" s="12" t="n">
        <f aca="false">F585/SUM($F$2:$F$3093)</f>
        <v>7.57783861098218E-006</v>
      </c>
      <c r="K585" s="10" t="n">
        <f aca="false">ROUND(Parametros!$B$3*((1-Parametros!$B$4)*I585+Parametros!$B$4*J585),0)</f>
        <v>4</v>
      </c>
      <c r="L585" s="13" t="n">
        <f aca="false">K585*Parametros!$B$5/10000</f>
        <v>0.12</v>
      </c>
    </row>
    <row r="586" customFormat="false" ht="15" hidden="false" customHeight="true" outlineLevel="0" collapsed="false">
      <c r="A586" s="6" t="s">
        <v>1267</v>
      </c>
      <c r="B586" s="6" t="s">
        <v>1268</v>
      </c>
      <c r="C586" s="6" t="s">
        <v>1261</v>
      </c>
      <c r="D586" s="6" t="s">
        <v>1262</v>
      </c>
      <c r="E586" s="10" t="n">
        <v>162</v>
      </c>
      <c r="F586" s="10" t="n">
        <v>4</v>
      </c>
      <c r="G586" s="11" t="n">
        <v>1.055</v>
      </c>
      <c r="H586" s="10" t="n">
        <f aca="false">E586*G586</f>
        <v>170.91</v>
      </c>
      <c r="I586" s="12" t="n">
        <f aca="false">H586/SUM($H$2:$H$3093)</f>
        <v>1.53287287491415E-005</v>
      </c>
      <c r="J586" s="12" t="n">
        <f aca="false">F586/SUM($F$2:$F$3093)</f>
        <v>7.57783861098218E-006</v>
      </c>
      <c r="K586" s="10" t="n">
        <f aca="false">ROUND(Parametros!$B$3*((1-Parametros!$B$4)*I586+Parametros!$B$4*J586),0)</f>
        <v>2</v>
      </c>
      <c r="L586" s="13" t="n">
        <f aca="false">K586*Parametros!$B$5/10000</f>
        <v>0.06</v>
      </c>
    </row>
    <row r="587" customFormat="false" ht="15" hidden="false" customHeight="true" outlineLevel="0" collapsed="false">
      <c r="A587" s="6" t="s">
        <v>1269</v>
      </c>
      <c r="B587" s="6" t="s">
        <v>1270</v>
      </c>
      <c r="C587" s="6" t="s">
        <v>1261</v>
      </c>
      <c r="D587" s="6" t="s">
        <v>1262</v>
      </c>
      <c r="E587" s="10" t="n">
        <v>430</v>
      </c>
      <c r="F587" s="10" t="n">
        <v>15</v>
      </c>
      <c r="G587" s="11" t="n">
        <v>1.055</v>
      </c>
      <c r="H587" s="10" t="n">
        <f aca="false">E587*G587</f>
        <v>453.65</v>
      </c>
      <c r="I587" s="12" t="n">
        <f aca="false">H587/SUM($H$2:$H$3093)</f>
        <v>4.06873664329066E-005</v>
      </c>
      <c r="J587" s="12" t="n">
        <f aca="false">F587/SUM($F$2:$F$3093)</f>
        <v>2.84168947911832E-005</v>
      </c>
      <c r="K587" s="10" t="n">
        <f aca="false">ROUND(Parametros!$B$3*((1-Parametros!$B$4)*I587+Parametros!$B$4*J587),0)</f>
        <v>4</v>
      </c>
      <c r="L587" s="13" t="n">
        <f aca="false">K587*Parametros!$B$5/10000</f>
        <v>0.12</v>
      </c>
    </row>
    <row r="588" customFormat="false" ht="15" hidden="false" customHeight="true" outlineLevel="0" collapsed="false">
      <c r="A588" s="6" t="s">
        <v>1271</v>
      </c>
      <c r="B588" s="6" t="s">
        <v>1272</v>
      </c>
      <c r="C588" s="6" t="s">
        <v>1261</v>
      </c>
      <c r="D588" s="6" t="s">
        <v>1262</v>
      </c>
      <c r="E588" s="10" t="n">
        <v>279</v>
      </c>
      <c r="F588" s="10" t="n">
        <v>4</v>
      </c>
      <c r="G588" s="11" t="n">
        <v>1.055</v>
      </c>
      <c r="H588" s="10" t="n">
        <f aca="false">E588*G588</f>
        <v>294.345</v>
      </c>
      <c r="I588" s="12" t="n">
        <f aca="false">H588/SUM($H$2:$H$3093)</f>
        <v>2.63994772901882E-005</v>
      </c>
      <c r="J588" s="12" t="n">
        <f aca="false">F588/SUM($F$2:$F$3093)</f>
        <v>7.57783861098218E-006</v>
      </c>
      <c r="K588" s="10" t="n">
        <f aca="false">ROUND(Parametros!$B$3*((1-Parametros!$B$4)*I588+Parametros!$B$4*J588),0)</f>
        <v>3</v>
      </c>
      <c r="L588" s="13" t="n">
        <f aca="false">K588*Parametros!$B$5/10000</f>
        <v>0.09</v>
      </c>
    </row>
    <row r="589" customFormat="false" ht="15" hidden="false" customHeight="true" outlineLevel="0" collapsed="false">
      <c r="A589" s="6" t="s">
        <v>1273</v>
      </c>
      <c r="B589" s="6" t="s">
        <v>1274</v>
      </c>
      <c r="C589" s="6" t="s">
        <v>1261</v>
      </c>
      <c r="D589" s="6" t="s">
        <v>1262</v>
      </c>
      <c r="E589" s="10" t="n">
        <v>419</v>
      </c>
      <c r="F589" s="10" t="n">
        <v>3</v>
      </c>
      <c r="G589" s="11" t="n">
        <v>1.055</v>
      </c>
      <c r="H589" s="10" t="n">
        <f aca="false">E589*G589</f>
        <v>442.045</v>
      </c>
      <c r="I589" s="12" t="n">
        <f aca="false">H589/SUM($H$2:$H$3093)</f>
        <v>3.96465268264834E-005</v>
      </c>
      <c r="J589" s="12" t="n">
        <f aca="false">F589/SUM($F$2:$F$3093)</f>
        <v>5.68337895823664E-006</v>
      </c>
      <c r="K589" s="10" t="n">
        <f aca="false">ROUND(Parametros!$B$3*((1-Parametros!$B$4)*I589+Parametros!$B$4*J589),0)</f>
        <v>4</v>
      </c>
      <c r="L589" s="13" t="n">
        <f aca="false">K589*Parametros!$B$5/10000</f>
        <v>0.12</v>
      </c>
    </row>
    <row r="590" customFormat="false" ht="15" hidden="false" customHeight="true" outlineLevel="0" collapsed="false">
      <c r="A590" s="6" t="s">
        <v>1275</v>
      </c>
      <c r="B590" s="6" t="s">
        <v>1276</v>
      </c>
      <c r="C590" s="6" t="s">
        <v>1261</v>
      </c>
      <c r="D590" s="6" t="s">
        <v>1262</v>
      </c>
      <c r="E590" s="10" t="n">
        <v>227</v>
      </c>
      <c r="F590" s="10" t="n">
        <v>9</v>
      </c>
      <c r="G590" s="11" t="n">
        <v>1.055</v>
      </c>
      <c r="H590" s="10" t="n">
        <f aca="false">E590*G590</f>
        <v>239.485</v>
      </c>
      <c r="I590" s="12" t="n">
        <f aca="false">H590/SUM($H$2:$H$3093)</f>
        <v>2.14791446052786E-005</v>
      </c>
      <c r="J590" s="12" t="n">
        <f aca="false">F590/SUM($F$2:$F$3093)</f>
        <v>1.70501368747099E-005</v>
      </c>
      <c r="K590" s="10" t="n">
        <f aca="false">ROUND(Parametros!$B$3*((1-Parametros!$B$4)*I590+Parametros!$B$4*J590),0)</f>
        <v>2</v>
      </c>
      <c r="L590" s="13" t="n">
        <f aca="false">K590*Parametros!$B$5/10000</f>
        <v>0.06</v>
      </c>
    </row>
    <row r="591" customFormat="false" ht="15" hidden="false" customHeight="true" outlineLevel="0" collapsed="false">
      <c r="A591" s="6" t="s">
        <v>1277</v>
      </c>
      <c r="B591" s="6" t="s">
        <v>1278</v>
      </c>
      <c r="C591" s="6" t="s">
        <v>1261</v>
      </c>
      <c r="D591" s="6" t="s">
        <v>1262</v>
      </c>
      <c r="E591" s="10" t="n">
        <v>199</v>
      </c>
      <c r="F591" s="10" t="n">
        <v>0</v>
      </c>
      <c r="G591" s="11" t="n">
        <v>1.055</v>
      </c>
      <c r="H591" s="10" t="n">
        <f aca="false">E591*G591</f>
        <v>209.945</v>
      </c>
      <c r="I591" s="12" t="n">
        <f aca="false">H591/SUM($H$2:$H$3093)</f>
        <v>1.88297346980196E-005</v>
      </c>
      <c r="J591" s="12" t="n">
        <f aca="false">F591/SUM($F$2:$F$3093)</f>
        <v>0</v>
      </c>
      <c r="K591" s="10" t="n">
        <f aca="false">ROUND(Parametros!$B$3*((1-Parametros!$B$4)*I591+Parametros!$B$4*J591),0)</f>
        <v>2</v>
      </c>
      <c r="L591" s="13" t="n">
        <f aca="false">K591*Parametros!$B$5/10000</f>
        <v>0.06</v>
      </c>
    </row>
    <row r="592" customFormat="false" ht="15" hidden="false" customHeight="true" outlineLevel="0" collapsed="false">
      <c r="A592" s="6" t="s">
        <v>1279</v>
      </c>
      <c r="B592" s="6" t="s">
        <v>1280</v>
      </c>
      <c r="C592" s="6" t="s">
        <v>1261</v>
      </c>
      <c r="D592" s="6" t="s">
        <v>1262</v>
      </c>
      <c r="E592" s="10" t="n">
        <v>358</v>
      </c>
      <c r="F592" s="10" t="n">
        <v>8</v>
      </c>
      <c r="G592" s="11" t="n">
        <v>1.055</v>
      </c>
      <c r="H592" s="10" t="n">
        <f aca="false">E592*G592</f>
        <v>377.69</v>
      </c>
      <c r="I592" s="12" t="n">
        <f aca="false">H592/SUM($H$2:$H$3093)</f>
        <v>3.38745980999548E-005</v>
      </c>
      <c r="J592" s="12" t="n">
        <f aca="false">F592/SUM($F$2:$F$3093)</f>
        <v>1.51556772219644E-005</v>
      </c>
      <c r="K592" s="10" t="n">
        <f aca="false">ROUND(Parametros!$B$3*((1-Parametros!$B$4)*I592+Parametros!$B$4*J592),0)</f>
        <v>3</v>
      </c>
      <c r="L592" s="13" t="n">
        <f aca="false">K592*Parametros!$B$5/10000</f>
        <v>0.09</v>
      </c>
    </row>
    <row r="593" customFormat="false" ht="15" hidden="false" customHeight="true" outlineLevel="0" collapsed="false">
      <c r="A593" s="6" t="s">
        <v>1281</v>
      </c>
      <c r="B593" s="6" t="s">
        <v>1282</v>
      </c>
      <c r="C593" s="6" t="s">
        <v>1261</v>
      </c>
      <c r="D593" s="6" t="s">
        <v>1262</v>
      </c>
      <c r="E593" s="10" t="n">
        <v>139</v>
      </c>
      <c r="F593" s="10" t="n">
        <v>4</v>
      </c>
      <c r="G593" s="11" t="n">
        <v>1.055</v>
      </c>
      <c r="H593" s="10" t="n">
        <f aca="false">E593*G593</f>
        <v>146.645</v>
      </c>
      <c r="I593" s="12" t="n">
        <f aca="false">H593/SUM($H$2:$H$3093)</f>
        <v>1.31524277538931E-005</v>
      </c>
      <c r="J593" s="12" t="n">
        <f aca="false">F593/SUM($F$2:$F$3093)</f>
        <v>7.57783861098218E-006</v>
      </c>
      <c r="K593" s="10" t="n">
        <f aca="false">ROUND(Parametros!$B$3*((1-Parametros!$B$4)*I593+Parametros!$B$4*J593),0)</f>
        <v>1</v>
      </c>
      <c r="L593" s="13" t="n">
        <f aca="false">K593*Parametros!$B$5/10000</f>
        <v>0.03</v>
      </c>
    </row>
    <row r="594" customFormat="false" ht="15" hidden="false" customHeight="true" outlineLevel="0" collapsed="false">
      <c r="A594" s="6" t="s">
        <v>1283</v>
      </c>
      <c r="B594" s="6" t="s">
        <v>1284</v>
      </c>
      <c r="C594" s="6" t="s">
        <v>1261</v>
      </c>
      <c r="D594" s="6" t="s">
        <v>1262</v>
      </c>
      <c r="E594" s="10" t="n">
        <v>397</v>
      </c>
      <c r="F594" s="10" t="n">
        <v>5</v>
      </c>
      <c r="G594" s="11" t="n">
        <v>1.055</v>
      </c>
      <c r="H594" s="10" t="n">
        <f aca="false">E594*G594</f>
        <v>418.835</v>
      </c>
      <c r="I594" s="12" t="n">
        <f aca="false">H594/SUM($H$2:$H$3093)</f>
        <v>3.7564847613637E-005</v>
      </c>
      <c r="J594" s="12" t="n">
        <f aca="false">F594/SUM($F$2:$F$3093)</f>
        <v>9.47229826372773E-006</v>
      </c>
      <c r="K594" s="10" t="n">
        <f aca="false">ROUND(Parametros!$B$3*((1-Parametros!$B$4)*I594+Parametros!$B$4*J594),0)</f>
        <v>4</v>
      </c>
      <c r="L594" s="13" t="n">
        <f aca="false">K594*Parametros!$B$5/10000</f>
        <v>0.12</v>
      </c>
    </row>
    <row r="595" customFormat="false" ht="15" hidden="false" customHeight="true" outlineLevel="0" collapsed="false">
      <c r="A595" s="6" t="s">
        <v>1285</v>
      </c>
      <c r="B595" s="6" t="s">
        <v>1286</v>
      </c>
      <c r="C595" s="6" t="s">
        <v>1261</v>
      </c>
      <c r="D595" s="6" t="s">
        <v>1262</v>
      </c>
      <c r="E595" s="10" t="n">
        <v>248</v>
      </c>
      <c r="F595" s="10" t="n">
        <v>5</v>
      </c>
      <c r="G595" s="11" t="n">
        <v>1.055</v>
      </c>
      <c r="H595" s="10" t="n">
        <f aca="false">E595*G595</f>
        <v>261.64</v>
      </c>
      <c r="I595" s="12" t="n">
        <f aca="false">H595/SUM($H$2:$H$3093)</f>
        <v>2.34662020357229E-005</v>
      </c>
      <c r="J595" s="12" t="n">
        <f aca="false">F595/SUM($F$2:$F$3093)</f>
        <v>9.47229826372773E-006</v>
      </c>
      <c r="K595" s="10" t="n">
        <f aca="false">ROUND(Parametros!$B$3*((1-Parametros!$B$4)*I595+Parametros!$B$4*J595),0)</f>
        <v>2</v>
      </c>
      <c r="L595" s="13" t="n">
        <f aca="false">K595*Parametros!$B$5/10000</f>
        <v>0.06</v>
      </c>
    </row>
    <row r="596" customFormat="false" ht="15" hidden="false" customHeight="true" outlineLevel="0" collapsed="false">
      <c r="A596" s="6" t="s">
        <v>1287</v>
      </c>
      <c r="B596" s="6" t="s">
        <v>1288</v>
      </c>
      <c r="C596" s="6" t="s">
        <v>1261</v>
      </c>
      <c r="D596" s="6" t="s">
        <v>1262</v>
      </c>
      <c r="E596" s="10" t="n">
        <v>178</v>
      </c>
      <c r="F596" s="10" t="n">
        <v>3</v>
      </c>
      <c r="G596" s="11" t="n">
        <v>1.055</v>
      </c>
      <c r="H596" s="10" t="n">
        <f aca="false">E596*G596</f>
        <v>187.79</v>
      </c>
      <c r="I596" s="12" t="n">
        <f aca="false">H596/SUM($H$2:$H$3093)</f>
        <v>1.68426772675753E-005</v>
      </c>
      <c r="J596" s="12" t="n">
        <f aca="false">F596/SUM($F$2:$F$3093)</f>
        <v>5.68337895823664E-006</v>
      </c>
      <c r="K596" s="10" t="n">
        <f aca="false">ROUND(Parametros!$B$3*((1-Parametros!$B$4)*I596+Parametros!$B$4*J596),0)</f>
        <v>2</v>
      </c>
      <c r="L596" s="13" t="n">
        <f aca="false">K596*Parametros!$B$5/10000</f>
        <v>0.06</v>
      </c>
    </row>
    <row r="597" customFormat="false" ht="15" hidden="false" customHeight="true" outlineLevel="0" collapsed="false">
      <c r="A597" s="6" t="s">
        <v>1289</v>
      </c>
      <c r="B597" s="6" t="s">
        <v>1290</v>
      </c>
      <c r="C597" s="6" t="s">
        <v>1261</v>
      </c>
      <c r="D597" s="6" t="s">
        <v>1262</v>
      </c>
      <c r="E597" s="10" t="n">
        <v>175</v>
      </c>
      <c r="F597" s="10" t="n">
        <v>3</v>
      </c>
      <c r="G597" s="11" t="n">
        <v>1.055</v>
      </c>
      <c r="H597" s="10" t="n">
        <f aca="false">E597*G597</f>
        <v>184.625</v>
      </c>
      <c r="I597" s="12" t="n">
        <f aca="false">H597/SUM($H$2:$H$3093)</f>
        <v>1.6558811920369E-005</v>
      </c>
      <c r="J597" s="12" t="n">
        <f aca="false">F597/SUM($F$2:$F$3093)</f>
        <v>5.68337895823664E-006</v>
      </c>
      <c r="K597" s="10" t="n">
        <f aca="false">ROUND(Parametros!$B$3*((1-Parametros!$B$4)*I597+Parametros!$B$4*J597),0)</f>
        <v>2</v>
      </c>
      <c r="L597" s="13" t="n">
        <f aca="false">K597*Parametros!$B$5/10000</f>
        <v>0.06</v>
      </c>
    </row>
    <row r="598" customFormat="false" ht="15" hidden="false" customHeight="true" outlineLevel="0" collapsed="false">
      <c r="A598" s="6" t="s">
        <v>1291</v>
      </c>
      <c r="B598" s="6" t="s">
        <v>1292</v>
      </c>
      <c r="C598" s="6" t="s">
        <v>1261</v>
      </c>
      <c r="D598" s="6" t="s">
        <v>1262</v>
      </c>
      <c r="E598" s="10" t="n">
        <v>462</v>
      </c>
      <c r="F598" s="10" t="n">
        <v>8</v>
      </c>
      <c r="G598" s="11" t="n">
        <v>1.055</v>
      </c>
      <c r="H598" s="10" t="n">
        <f aca="false">E598*G598</f>
        <v>487.41</v>
      </c>
      <c r="I598" s="12" t="n">
        <f aca="false">H598/SUM($H$2:$H$3093)</f>
        <v>4.3715263469774E-005</v>
      </c>
      <c r="J598" s="12" t="n">
        <f aca="false">F598/SUM($F$2:$F$3093)</f>
        <v>1.51556772219644E-005</v>
      </c>
      <c r="K598" s="10" t="n">
        <f aca="false">ROUND(Parametros!$B$3*((1-Parametros!$B$4)*I598+Parametros!$B$4*J598),0)</f>
        <v>4</v>
      </c>
      <c r="L598" s="13" t="n">
        <f aca="false">K598*Parametros!$B$5/10000</f>
        <v>0.12</v>
      </c>
    </row>
    <row r="599" customFormat="false" ht="15" hidden="false" customHeight="true" outlineLevel="0" collapsed="false">
      <c r="A599" s="6" t="s">
        <v>1293</v>
      </c>
      <c r="B599" s="6" t="s">
        <v>1294</v>
      </c>
      <c r="C599" s="6" t="s">
        <v>1261</v>
      </c>
      <c r="D599" s="6" t="s">
        <v>1262</v>
      </c>
      <c r="E599" s="10" t="n">
        <v>234</v>
      </c>
      <c r="F599" s="10" t="n">
        <v>1</v>
      </c>
      <c r="G599" s="11" t="n">
        <v>1.055</v>
      </c>
      <c r="H599" s="10" t="n">
        <f aca="false">E599*G599</f>
        <v>246.87</v>
      </c>
      <c r="I599" s="12" t="n">
        <f aca="false">H599/SUM($H$2:$H$3093)</f>
        <v>2.21414970820933E-005</v>
      </c>
      <c r="J599" s="12" t="n">
        <f aca="false">F599/SUM($F$2:$F$3093)</f>
        <v>1.89445965274555E-006</v>
      </c>
      <c r="K599" s="10" t="n">
        <f aca="false">ROUND(Parametros!$B$3*((1-Parametros!$B$4)*I599+Parametros!$B$4*J599),0)</f>
        <v>2</v>
      </c>
      <c r="L599" s="13" t="n">
        <f aca="false">K599*Parametros!$B$5/10000</f>
        <v>0.06</v>
      </c>
    </row>
    <row r="600" customFormat="false" ht="15" hidden="false" customHeight="true" outlineLevel="0" collapsed="false">
      <c r="A600" s="6" t="s">
        <v>1295</v>
      </c>
      <c r="B600" s="6" t="s">
        <v>1296</v>
      </c>
      <c r="C600" s="6" t="s">
        <v>1261</v>
      </c>
      <c r="D600" s="6" t="s">
        <v>1262</v>
      </c>
      <c r="E600" s="10" t="n">
        <v>195</v>
      </c>
      <c r="F600" s="10" t="n">
        <v>5</v>
      </c>
      <c r="G600" s="11" t="n">
        <v>1.055</v>
      </c>
      <c r="H600" s="10" t="n">
        <f aca="false">E600*G600</f>
        <v>205.725</v>
      </c>
      <c r="I600" s="12" t="n">
        <f aca="false">H600/SUM($H$2:$H$3093)</f>
        <v>1.84512475684111E-005</v>
      </c>
      <c r="J600" s="12" t="n">
        <f aca="false">F600/SUM($F$2:$F$3093)</f>
        <v>9.47229826372773E-006</v>
      </c>
      <c r="K600" s="10" t="n">
        <f aca="false">ROUND(Parametros!$B$3*((1-Parametros!$B$4)*I600+Parametros!$B$4*J600),0)</f>
        <v>2</v>
      </c>
      <c r="L600" s="13" t="n">
        <f aca="false">K600*Parametros!$B$5/10000</f>
        <v>0.06</v>
      </c>
    </row>
    <row r="601" customFormat="false" ht="15" hidden="false" customHeight="true" outlineLevel="0" collapsed="false">
      <c r="A601" s="6" t="s">
        <v>1297</v>
      </c>
      <c r="B601" s="6" t="s">
        <v>1298</v>
      </c>
      <c r="C601" s="6" t="s">
        <v>1261</v>
      </c>
      <c r="D601" s="6" t="s">
        <v>1262</v>
      </c>
      <c r="E601" s="10" t="n">
        <v>227</v>
      </c>
      <c r="F601" s="10" t="n">
        <v>3</v>
      </c>
      <c r="G601" s="11" t="n">
        <v>1.055</v>
      </c>
      <c r="H601" s="10" t="n">
        <f aca="false">E601*G601</f>
        <v>239.485</v>
      </c>
      <c r="I601" s="12" t="n">
        <f aca="false">H601/SUM($H$2:$H$3093)</f>
        <v>2.14791446052786E-005</v>
      </c>
      <c r="J601" s="12" t="n">
        <f aca="false">F601/SUM($F$2:$F$3093)</f>
        <v>5.68337895823664E-006</v>
      </c>
      <c r="K601" s="10" t="n">
        <f aca="false">ROUND(Parametros!$B$3*((1-Parametros!$B$4)*I601+Parametros!$B$4*J601),0)</f>
        <v>2</v>
      </c>
      <c r="L601" s="13" t="n">
        <f aca="false">K601*Parametros!$B$5/10000</f>
        <v>0.06</v>
      </c>
    </row>
    <row r="602" customFormat="false" ht="15" hidden="false" customHeight="true" outlineLevel="0" collapsed="false">
      <c r="A602" s="6" t="s">
        <v>1299</v>
      </c>
      <c r="B602" s="6" t="s">
        <v>1300</v>
      </c>
      <c r="C602" s="6" t="s">
        <v>1261</v>
      </c>
      <c r="D602" s="6" t="s">
        <v>1262</v>
      </c>
      <c r="E602" s="10" t="n">
        <v>217</v>
      </c>
      <c r="F602" s="10" t="n">
        <v>5</v>
      </c>
      <c r="G602" s="11" t="n">
        <v>1.055</v>
      </c>
      <c r="H602" s="10" t="n">
        <f aca="false">E602*G602</f>
        <v>228.935</v>
      </c>
      <c r="I602" s="12" t="n">
        <f aca="false">H602/SUM($H$2:$H$3093)</f>
        <v>2.05329267812575E-005</v>
      </c>
      <c r="J602" s="12" t="n">
        <f aca="false">F602/SUM($F$2:$F$3093)</f>
        <v>9.47229826372773E-006</v>
      </c>
      <c r="K602" s="10" t="n">
        <f aca="false">ROUND(Parametros!$B$3*((1-Parametros!$B$4)*I602+Parametros!$B$4*J602),0)</f>
        <v>2</v>
      </c>
      <c r="L602" s="13" t="n">
        <f aca="false">K602*Parametros!$B$5/10000</f>
        <v>0.06</v>
      </c>
    </row>
    <row r="603" customFormat="false" ht="15" hidden="false" customHeight="true" outlineLevel="0" collapsed="false">
      <c r="A603" s="6" t="s">
        <v>1301</v>
      </c>
      <c r="B603" s="6" t="s">
        <v>1302</v>
      </c>
      <c r="C603" s="6" t="s">
        <v>1261</v>
      </c>
      <c r="D603" s="6" t="s">
        <v>1262</v>
      </c>
      <c r="E603" s="10" t="n">
        <v>184</v>
      </c>
      <c r="F603" s="10" t="n">
        <v>3</v>
      </c>
      <c r="G603" s="11" t="n">
        <v>1.055</v>
      </c>
      <c r="H603" s="10" t="n">
        <f aca="false">E603*G603</f>
        <v>194.12</v>
      </c>
      <c r="I603" s="12" t="n">
        <f aca="false">H603/SUM($H$2:$H$3093)</f>
        <v>1.74104079619879E-005</v>
      </c>
      <c r="J603" s="12" t="n">
        <f aca="false">F603/SUM($F$2:$F$3093)</f>
        <v>5.68337895823664E-006</v>
      </c>
      <c r="K603" s="10" t="n">
        <f aca="false">ROUND(Parametros!$B$3*((1-Parametros!$B$4)*I603+Parametros!$B$4*J603),0)</f>
        <v>2</v>
      </c>
      <c r="L603" s="13" t="n">
        <f aca="false">K603*Parametros!$B$5/10000</f>
        <v>0.06</v>
      </c>
    </row>
    <row r="604" customFormat="false" ht="15" hidden="false" customHeight="true" outlineLevel="0" collapsed="false">
      <c r="A604" s="6" t="s">
        <v>1303</v>
      </c>
      <c r="B604" s="6" t="s">
        <v>1304</v>
      </c>
      <c r="C604" s="6" t="s">
        <v>1261</v>
      </c>
      <c r="D604" s="6" t="s">
        <v>1262</v>
      </c>
      <c r="E604" s="10" t="n">
        <v>152</v>
      </c>
      <c r="F604" s="10" t="n">
        <v>2</v>
      </c>
      <c r="G604" s="11" t="n">
        <v>1.055</v>
      </c>
      <c r="H604" s="10" t="n">
        <f aca="false">E604*G604</f>
        <v>160.36</v>
      </c>
      <c r="I604" s="12" t="n">
        <f aca="false">H604/SUM($H$2:$H$3093)</f>
        <v>1.43825109251205E-005</v>
      </c>
      <c r="J604" s="12" t="n">
        <f aca="false">F604/SUM($F$2:$F$3093)</f>
        <v>3.78891930549109E-006</v>
      </c>
      <c r="K604" s="10" t="n">
        <f aca="false">ROUND(Parametros!$B$3*((1-Parametros!$B$4)*I604+Parametros!$B$4*J604),0)</f>
        <v>1</v>
      </c>
      <c r="L604" s="13" t="n">
        <f aca="false">K604*Parametros!$B$5/10000</f>
        <v>0.03</v>
      </c>
    </row>
    <row r="605" customFormat="false" ht="15" hidden="false" customHeight="true" outlineLevel="0" collapsed="false">
      <c r="A605" s="6" t="s">
        <v>1305</v>
      </c>
      <c r="B605" s="6" t="s">
        <v>1306</v>
      </c>
      <c r="C605" s="6" t="s">
        <v>1261</v>
      </c>
      <c r="D605" s="6" t="s">
        <v>1262</v>
      </c>
      <c r="E605" s="10" t="n">
        <v>533</v>
      </c>
      <c r="F605" s="10" t="n">
        <v>18</v>
      </c>
      <c r="G605" s="11" t="n">
        <v>1.055</v>
      </c>
      <c r="H605" s="10" t="n">
        <f aca="false">E605*G605</f>
        <v>562.315</v>
      </c>
      <c r="I605" s="12" t="n">
        <f aca="false">H605/SUM($H$2:$H$3093)</f>
        <v>5.04334100203237E-005</v>
      </c>
      <c r="J605" s="12" t="n">
        <f aca="false">F605/SUM($F$2:$F$3093)</f>
        <v>3.41002737494198E-005</v>
      </c>
      <c r="K605" s="10" t="n">
        <f aca="false">ROUND(Parametros!$B$3*((1-Parametros!$B$4)*I605+Parametros!$B$4*J605),0)</f>
        <v>5</v>
      </c>
      <c r="L605" s="13" t="n">
        <f aca="false">K605*Parametros!$B$5/10000</f>
        <v>0.15</v>
      </c>
    </row>
    <row r="606" customFormat="false" ht="15" hidden="false" customHeight="true" outlineLevel="0" collapsed="false">
      <c r="A606" s="6" t="s">
        <v>1307</v>
      </c>
      <c r="B606" s="6" t="s">
        <v>1308</v>
      </c>
      <c r="C606" s="6" t="s">
        <v>1261</v>
      </c>
      <c r="D606" s="6" t="s">
        <v>1262</v>
      </c>
      <c r="E606" s="10" t="n">
        <v>269</v>
      </c>
      <c r="F606" s="10" t="n">
        <v>8</v>
      </c>
      <c r="G606" s="11" t="n">
        <v>1.055</v>
      </c>
      <c r="H606" s="10" t="n">
        <f aca="false">E606*G606</f>
        <v>283.795</v>
      </c>
      <c r="I606" s="12" t="n">
        <f aca="false">H606/SUM($H$2:$H$3093)</f>
        <v>2.54532594661671E-005</v>
      </c>
      <c r="J606" s="12" t="n">
        <f aca="false">F606/SUM($F$2:$F$3093)</f>
        <v>1.51556772219644E-005</v>
      </c>
      <c r="K606" s="10" t="n">
        <f aca="false">ROUND(Parametros!$B$3*((1-Parametros!$B$4)*I606+Parametros!$B$4*J606),0)</f>
        <v>3</v>
      </c>
      <c r="L606" s="13" t="n">
        <f aca="false">K606*Parametros!$B$5/10000</f>
        <v>0.09</v>
      </c>
    </row>
    <row r="607" customFormat="false" ht="15" hidden="false" customHeight="true" outlineLevel="0" collapsed="false">
      <c r="A607" s="6" t="s">
        <v>1309</v>
      </c>
      <c r="B607" s="6" t="s">
        <v>1310</v>
      </c>
      <c r="C607" s="6" t="s">
        <v>1261</v>
      </c>
      <c r="D607" s="6" t="s">
        <v>1262</v>
      </c>
      <c r="E607" s="10" t="n">
        <v>1395</v>
      </c>
      <c r="F607" s="10" t="n">
        <v>28</v>
      </c>
      <c r="G607" s="11" t="n">
        <v>1.055</v>
      </c>
      <c r="H607" s="10" t="n">
        <f aca="false">E607*G607</f>
        <v>1471.725</v>
      </c>
      <c r="I607" s="12" t="n">
        <f aca="false">H607/SUM($H$2:$H$3093)</f>
        <v>0.000131997386450941</v>
      </c>
      <c r="J607" s="12" t="n">
        <f aca="false">F607/SUM($F$2:$F$3093)</f>
        <v>5.30448702768753E-005</v>
      </c>
      <c r="K607" s="10" t="n">
        <f aca="false">ROUND(Parametros!$B$3*((1-Parametros!$B$4)*I607+Parametros!$B$4*J607),0)</f>
        <v>13</v>
      </c>
      <c r="L607" s="13" t="n">
        <f aca="false">K607*Parametros!$B$5/10000</f>
        <v>0.39</v>
      </c>
    </row>
    <row r="608" customFormat="false" ht="15" hidden="false" customHeight="true" outlineLevel="0" collapsed="false">
      <c r="A608" s="6" t="s">
        <v>1311</v>
      </c>
      <c r="B608" s="6" t="s">
        <v>1312</v>
      </c>
      <c r="C608" s="6" t="s">
        <v>1261</v>
      </c>
      <c r="D608" s="6" t="s">
        <v>1262</v>
      </c>
      <c r="E608" s="10" t="n">
        <v>276</v>
      </c>
      <c r="F608" s="10" t="n">
        <v>11</v>
      </c>
      <c r="G608" s="11" t="n">
        <v>1.055</v>
      </c>
      <c r="H608" s="10" t="n">
        <f aca="false">E608*G608</f>
        <v>291.18</v>
      </c>
      <c r="I608" s="12" t="n">
        <f aca="false">H608/SUM($H$2:$H$3093)</f>
        <v>2.61156119429819E-005</v>
      </c>
      <c r="J608" s="12" t="n">
        <f aca="false">F608/SUM($F$2:$F$3093)</f>
        <v>2.0839056180201E-005</v>
      </c>
      <c r="K608" s="10" t="n">
        <f aca="false">ROUND(Parametros!$B$3*((1-Parametros!$B$4)*I608+Parametros!$B$4*J608),0)</f>
        <v>3</v>
      </c>
      <c r="L608" s="13" t="n">
        <f aca="false">K608*Parametros!$B$5/10000</f>
        <v>0.09</v>
      </c>
    </row>
    <row r="609" customFormat="false" ht="15" hidden="false" customHeight="true" outlineLevel="0" collapsed="false">
      <c r="A609" s="6" t="s">
        <v>1313</v>
      </c>
      <c r="B609" s="6" t="s">
        <v>1314</v>
      </c>
      <c r="C609" s="6" t="s">
        <v>1261</v>
      </c>
      <c r="D609" s="6" t="s">
        <v>1262</v>
      </c>
      <c r="E609" s="10" t="n">
        <v>380</v>
      </c>
      <c r="F609" s="10" t="n">
        <v>4</v>
      </c>
      <c r="G609" s="11" t="n">
        <v>1.055</v>
      </c>
      <c r="H609" s="10" t="n">
        <f aca="false">E609*G609</f>
        <v>400.9</v>
      </c>
      <c r="I609" s="12" t="n">
        <f aca="false">H609/SUM($H$2:$H$3093)</f>
        <v>3.59562773128012E-005</v>
      </c>
      <c r="J609" s="12" t="n">
        <f aca="false">F609/SUM($F$2:$F$3093)</f>
        <v>7.57783861098218E-006</v>
      </c>
      <c r="K609" s="10" t="n">
        <f aca="false">ROUND(Parametros!$B$3*((1-Parametros!$B$4)*I609+Parametros!$B$4*J609),0)</f>
        <v>4</v>
      </c>
      <c r="L609" s="13" t="n">
        <f aca="false">K609*Parametros!$B$5/10000</f>
        <v>0.12</v>
      </c>
    </row>
    <row r="610" customFormat="false" ht="15" hidden="false" customHeight="true" outlineLevel="0" collapsed="false">
      <c r="A610" s="6" t="s">
        <v>1315</v>
      </c>
      <c r="B610" s="6" t="s">
        <v>1316</v>
      </c>
      <c r="C610" s="6" t="s">
        <v>1261</v>
      </c>
      <c r="D610" s="6" t="s">
        <v>1262</v>
      </c>
      <c r="E610" s="10" t="n">
        <v>150</v>
      </c>
      <c r="F610" s="10" t="n">
        <v>3</v>
      </c>
      <c r="G610" s="11" t="n">
        <v>1.055</v>
      </c>
      <c r="H610" s="10" t="n">
        <f aca="false">E610*G610</f>
        <v>158.25</v>
      </c>
      <c r="I610" s="12" t="n">
        <f aca="false">H610/SUM($H$2:$H$3093)</f>
        <v>1.41932673603162E-005</v>
      </c>
      <c r="J610" s="12" t="n">
        <f aca="false">F610/SUM($F$2:$F$3093)</f>
        <v>5.68337895823664E-006</v>
      </c>
      <c r="K610" s="10" t="n">
        <f aca="false">ROUND(Parametros!$B$3*((1-Parametros!$B$4)*I610+Parametros!$B$4*J610),0)</f>
        <v>1</v>
      </c>
      <c r="L610" s="13" t="n">
        <f aca="false">K610*Parametros!$B$5/10000</f>
        <v>0.03</v>
      </c>
    </row>
    <row r="611" customFormat="false" ht="15" hidden="false" customHeight="true" outlineLevel="0" collapsed="false">
      <c r="A611" s="6" t="s">
        <v>1317</v>
      </c>
      <c r="B611" s="6" t="s">
        <v>1318</v>
      </c>
      <c r="C611" s="6" t="s">
        <v>1261</v>
      </c>
      <c r="D611" s="6" t="s">
        <v>1262</v>
      </c>
      <c r="E611" s="10" t="n">
        <v>187</v>
      </c>
      <c r="F611" s="10" t="n">
        <v>4</v>
      </c>
      <c r="G611" s="11" t="n">
        <v>1.055</v>
      </c>
      <c r="H611" s="10" t="n">
        <f aca="false">E611*G611</f>
        <v>197.285</v>
      </c>
      <c r="I611" s="12" t="n">
        <f aca="false">H611/SUM($H$2:$H$3093)</f>
        <v>1.76942733091943E-005</v>
      </c>
      <c r="J611" s="12" t="n">
        <f aca="false">F611/SUM($F$2:$F$3093)</f>
        <v>7.57783861098218E-006</v>
      </c>
      <c r="K611" s="10" t="n">
        <f aca="false">ROUND(Parametros!$B$3*((1-Parametros!$B$4)*I611+Parametros!$B$4*J611),0)</f>
        <v>2</v>
      </c>
      <c r="L611" s="13" t="n">
        <f aca="false">K611*Parametros!$B$5/10000</f>
        <v>0.06</v>
      </c>
    </row>
    <row r="612" customFormat="false" ht="15" hidden="false" customHeight="true" outlineLevel="0" collapsed="false">
      <c r="A612" s="6" t="s">
        <v>1319</v>
      </c>
      <c r="B612" s="6" t="s">
        <v>1320</v>
      </c>
      <c r="C612" s="6" t="s">
        <v>1261</v>
      </c>
      <c r="D612" s="6" t="s">
        <v>1262</v>
      </c>
      <c r="E612" s="10" t="n">
        <v>262</v>
      </c>
      <c r="F612" s="10" t="n">
        <v>12</v>
      </c>
      <c r="G612" s="11" t="n">
        <v>1.055</v>
      </c>
      <c r="H612" s="10" t="n">
        <f aca="false">E612*G612</f>
        <v>276.41</v>
      </c>
      <c r="I612" s="12" t="n">
        <f aca="false">H612/SUM($H$2:$H$3093)</f>
        <v>2.47909069893524E-005</v>
      </c>
      <c r="J612" s="12" t="n">
        <f aca="false">F612/SUM($F$2:$F$3093)</f>
        <v>2.27335158329465E-005</v>
      </c>
      <c r="K612" s="10" t="n">
        <f aca="false">ROUND(Parametros!$B$3*((1-Parametros!$B$4)*I612+Parametros!$B$4*J612),0)</f>
        <v>2</v>
      </c>
      <c r="L612" s="13" t="n">
        <f aca="false">K612*Parametros!$B$5/10000</f>
        <v>0.06</v>
      </c>
    </row>
    <row r="613" customFormat="false" ht="15" hidden="false" customHeight="true" outlineLevel="0" collapsed="false">
      <c r="A613" s="6" t="s">
        <v>1321</v>
      </c>
      <c r="B613" s="6" t="s">
        <v>1322</v>
      </c>
      <c r="C613" s="6" t="s">
        <v>1261</v>
      </c>
      <c r="D613" s="6" t="s">
        <v>1262</v>
      </c>
      <c r="E613" s="10" t="n">
        <v>141</v>
      </c>
      <c r="F613" s="10" t="n">
        <v>12</v>
      </c>
      <c r="G613" s="11" t="n">
        <v>1.055</v>
      </c>
      <c r="H613" s="10" t="n">
        <f aca="false">E613*G613</f>
        <v>148.755</v>
      </c>
      <c r="I613" s="12" t="n">
        <f aca="false">H613/SUM($H$2:$H$3093)</f>
        <v>1.33416713186973E-005</v>
      </c>
      <c r="J613" s="12" t="n">
        <f aca="false">F613/SUM($F$2:$F$3093)</f>
        <v>2.27335158329465E-005</v>
      </c>
      <c r="K613" s="10" t="n">
        <f aca="false">ROUND(Parametros!$B$3*((1-Parametros!$B$4)*I613+Parametros!$B$4*J613),0)</f>
        <v>1</v>
      </c>
      <c r="L613" s="13" t="n">
        <f aca="false">K613*Parametros!$B$5/10000</f>
        <v>0.03</v>
      </c>
    </row>
    <row r="614" customFormat="false" ht="15" hidden="false" customHeight="true" outlineLevel="0" collapsed="false">
      <c r="A614" s="6" t="s">
        <v>1323</v>
      </c>
      <c r="B614" s="6" t="s">
        <v>1324</v>
      </c>
      <c r="C614" s="6" t="s">
        <v>1261</v>
      </c>
      <c r="D614" s="6" t="s">
        <v>1262</v>
      </c>
      <c r="E614" s="10" t="n">
        <v>227</v>
      </c>
      <c r="F614" s="10" t="n">
        <v>9</v>
      </c>
      <c r="G614" s="11" t="n">
        <v>1.055</v>
      </c>
      <c r="H614" s="10" t="n">
        <f aca="false">E614*G614</f>
        <v>239.485</v>
      </c>
      <c r="I614" s="12" t="n">
        <f aca="false">H614/SUM($H$2:$H$3093)</f>
        <v>2.14791446052786E-005</v>
      </c>
      <c r="J614" s="12" t="n">
        <f aca="false">F614/SUM($F$2:$F$3093)</f>
        <v>1.70501368747099E-005</v>
      </c>
      <c r="K614" s="10" t="n">
        <f aca="false">ROUND(Parametros!$B$3*((1-Parametros!$B$4)*I614+Parametros!$B$4*J614),0)</f>
        <v>2</v>
      </c>
      <c r="L614" s="13" t="n">
        <f aca="false">K614*Parametros!$B$5/10000</f>
        <v>0.06</v>
      </c>
    </row>
    <row r="615" customFormat="false" ht="15" hidden="false" customHeight="true" outlineLevel="0" collapsed="false">
      <c r="A615" s="6" t="s">
        <v>1325</v>
      </c>
      <c r="B615" s="6" t="s">
        <v>1326</v>
      </c>
      <c r="C615" s="6" t="s">
        <v>1261</v>
      </c>
      <c r="D615" s="6" t="s">
        <v>1262</v>
      </c>
      <c r="E615" s="10" t="n">
        <v>214</v>
      </c>
      <c r="F615" s="10" t="n">
        <v>9</v>
      </c>
      <c r="G615" s="11" t="n">
        <v>1.055</v>
      </c>
      <c r="H615" s="10" t="n">
        <f aca="false">E615*G615</f>
        <v>225.77</v>
      </c>
      <c r="I615" s="12" t="n">
        <f aca="false">H615/SUM($H$2:$H$3093)</f>
        <v>2.02490614340512E-005</v>
      </c>
      <c r="J615" s="12" t="n">
        <f aca="false">F615/SUM($F$2:$F$3093)</f>
        <v>1.70501368747099E-005</v>
      </c>
      <c r="K615" s="10" t="n">
        <f aca="false">ROUND(Parametros!$B$3*((1-Parametros!$B$4)*I615+Parametros!$B$4*J615),0)</f>
        <v>2</v>
      </c>
      <c r="L615" s="13" t="n">
        <f aca="false">K615*Parametros!$B$5/10000</f>
        <v>0.06</v>
      </c>
    </row>
    <row r="616" customFormat="false" ht="15" hidden="false" customHeight="true" outlineLevel="0" collapsed="false">
      <c r="A616" s="6" t="s">
        <v>1327</v>
      </c>
      <c r="B616" s="6" t="s">
        <v>1328</v>
      </c>
      <c r="C616" s="6" t="s">
        <v>1261</v>
      </c>
      <c r="D616" s="6" t="s">
        <v>1262</v>
      </c>
      <c r="E616" s="10" t="n">
        <v>851</v>
      </c>
      <c r="F616" s="10" t="n">
        <v>16</v>
      </c>
      <c r="G616" s="11" t="n">
        <v>1.055</v>
      </c>
      <c r="H616" s="10" t="n">
        <f aca="false">E616*G616</f>
        <v>897.805</v>
      </c>
      <c r="I616" s="12" t="n">
        <f aca="false">H616/SUM($H$2:$H$3093)</f>
        <v>8.05231368241942E-005</v>
      </c>
      <c r="J616" s="12" t="n">
        <f aca="false">F616/SUM($F$2:$F$3093)</f>
        <v>3.03113544439287E-005</v>
      </c>
      <c r="K616" s="10" t="n">
        <f aca="false">ROUND(Parametros!$B$3*((1-Parametros!$B$4)*I616+Parametros!$B$4*J616),0)</f>
        <v>8</v>
      </c>
      <c r="L616" s="13" t="n">
        <f aca="false">K616*Parametros!$B$5/10000</f>
        <v>0.24</v>
      </c>
    </row>
    <row r="617" customFormat="false" ht="15" hidden="false" customHeight="true" outlineLevel="0" collapsed="false">
      <c r="A617" s="6" t="s">
        <v>1329</v>
      </c>
      <c r="B617" s="6" t="s">
        <v>1330</v>
      </c>
      <c r="C617" s="6" t="s">
        <v>1261</v>
      </c>
      <c r="D617" s="6" t="s">
        <v>1262</v>
      </c>
      <c r="E617" s="10" t="n">
        <v>539</v>
      </c>
      <c r="F617" s="10" t="n">
        <v>9</v>
      </c>
      <c r="G617" s="11" t="n">
        <v>1.055</v>
      </c>
      <c r="H617" s="10" t="n">
        <f aca="false">E617*G617</f>
        <v>568.645</v>
      </c>
      <c r="I617" s="12" t="n">
        <f aca="false">H617/SUM($H$2:$H$3093)</f>
        <v>5.10011407147364E-005</v>
      </c>
      <c r="J617" s="12" t="n">
        <f aca="false">F617/SUM($F$2:$F$3093)</f>
        <v>1.70501368747099E-005</v>
      </c>
      <c r="K617" s="10" t="n">
        <f aca="false">ROUND(Parametros!$B$3*((1-Parametros!$B$4)*I617+Parametros!$B$4*J617),0)</f>
        <v>5</v>
      </c>
      <c r="L617" s="13" t="n">
        <f aca="false">K617*Parametros!$B$5/10000</f>
        <v>0.15</v>
      </c>
    </row>
    <row r="618" customFormat="false" ht="15" hidden="false" customHeight="true" outlineLevel="0" collapsed="false">
      <c r="A618" s="6" t="s">
        <v>1331</v>
      </c>
      <c r="B618" s="6" t="s">
        <v>1332</v>
      </c>
      <c r="C618" s="6" t="s">
        <v>1261</v>
      </c>
      <c r="D618" s="6" t="s">
        <v>1262</v>
      </c>
      <c r="E618" s="10" t="n">
        <v>148</v>
      </c>
      <c r="F618" s="10" t="n">
        <v>3</v>
      </c>
      <c r="G618" s="11" t="n">
        <v>1.055</v>
      </c>
      <c r="H618" s="10" t="n">
        <f aca="false">E618*G618</f>
        <v>156.14</v>
      </c>
      <c r="I618" s="12" t="n">
        <f aca="false">H618/SUM($H$2:$H$3093)</f>
        <v>1.4004023795512E-005</v>
      </c>
      <c r="J618" s="12" t="n">
        <f aca="false">F618/SUM($F$2:$F$3093)</f>
        <v>5.68337895823664E-006</v>
      </c>
      <c r="K618" s="10" t="n">
        <f aca="false">ROUND(Parametros!$B$3*((1-Parametros!$B$4)*I618+Parametros!$B$4*J618),0)</f>
        <v>1</v>
      </c>
      <c r="L618" s="13" t="n">
        <f aca="false">K618*Parametros!$B$5/10000</f>
        <v>0.03</v>
      </c>
    </row>
    <row r="619" customFormat="false" ht="15" hidden="false" customHeight="true" outlineLevel="0" collapsed="false">
      <c r="A619" s="6" t="s">
        <v>1333</v>
      </c>
      <c r="B619" s="6" t="s">
        <v>1334</v>
      </c>
      <c r="C619" s="6" t="s">
        <v>1261</v>
      </c>
      <c r="D619" s="6" t="s">
        <v>1262</v>
      </c>
      <c r="E619" s="10" t="n">
        <v>287</v>
      </c>
      <c r="F619" s="10" t="n">
        <v>5</v>
      </c>
      <c r="G619" s="11" t="n">
        <v>1.055</v>
      </c>
      <c r="H619" s="10" t="n">
        <f aca="false">E619*G619</f>
        <v>302.785</v>
      </c>
      <c r="I619" s="12" t="n">
        <f aca="false">H619/SUM($H$2:$H$3093)</f>
        <v>2.71564515494051E-005</v>
      </c>
      <c r="J619" s="12" t="n">
        <f aca="false">F619/SUM($F$2:$F$3093)</f>
        <v>9.47229826372773E-006</v>
      </c>
      <c r="K619" s="10" t="n">
        <f aca="false">ROUND(Parametros!$B$3*((1-Parametros!$B$4)*I619+Parametros!$B$4*J619),0)</f>
        <v>3</v>
      </c>
      <c r="L619" s="13" t="n">
        <f aca="false">K619*Parametros!$B$5/10000</f>
        <v>0.09</v>
      </c>
    </row>
    <row r="620" customFormat="false" ht="15" hidden="false" customHeight="true" outlineLevel="0" collapsed="false">
      <c r="A620" s="6" t="s">
        <v>1335</v>
      </c>
      <c r="B620" s="6" t="s">
        <v>1336</v>
      </c>
      <c r="C620" s="6" t="s">
        <v>1261</v>
      </c>
      <c r="D620" s="6" t="s">
        <v>1262</v>
      </c>
      <c r="E620" s="10" t="n">
        <v>319</v>
      </c>
      <c r="F620" s="10" t="n">
        <v>2</v>
      </c>
      <c r="G620" s="11" t="n">
        <v>1.055</v>
      </c>
      <c r="H620" s="10" t="n">
        <f aca="false">E620*G620</f>
        <v>336.545</v>
      </c>
      <c r="I620" s="12" t="n">
        <f aca="false">H620/SUM($H$2:$H$3093)</f>
        <v>3.01843485862725E-005</v>
      </c>
      <c r="J620" s="12" t="n">
        <f aca="false">F620/SUM($F$2:$F$3093)</f>
        <v>3.78891930549109E-006</v>
      </c>
      <c r="K620" s="10" t="n">
        <f aca="false">ROUND(Parametros!$B$3*((1-Parametros!$B$4)*I620+Parametros!$B$4*J620),0)</f>
        <v>3</v>
      </c>
      <c r="L620" s="13" t="n">
        <f aca="false">K620*Parametros!$B$5/10000</f>
        <v>0.09</v>
      </c>
    </row>
    <row r="621" customFormat="false" ht="15" hidden="false" customHeight="true" outlineLevel="0" collapsed="false">
      <c r="A621" s="6" t="s">
        <v>1337</v>
      </c>
      <c r="B621" s="6" t="s">
        <v>1338</v>
      </c>
      <c r="C621" s="6" t="s">
        <v>1261</v>
      </c>
      <c r="D621" s="6" t="s">
        <v>1262</v>
      </c>
      <c r="E621" s="10" t="n">
        <v>22689</v>
      </c>
      <c r="F621" s="10" t="n">
        <v>898</v>
      </c>
      <c r="G621" s="11" t="n">
        <v>1.055</v>
      </c>
      <c r="H621" s="10" t="n">
        <f aca="false">E621*G621</f>
        <v>23936.895</v>
      </c>
      <c r="I621" s="12" t="n">
        <f aca="false">H621/SUM($H$2:$H$3093)</f>
        <v>0.00214687362092144</v>
      </c>
      <c r="J621" s="12" t="n">
        <f aca="false">F621/SUM($F$2:$F$3093)</f>
        <v>0.0017012247681655</v>
      </c>
      <c r="K621" s="10" t="n">
        <f aca="false">ROUND(Parametros!$B$3*((1-Parametros!$B$4)*I621+Parametros!$B$4*J621),0)</f>
        <v>215</v>
      </c>
      <c r="L621" s="13" t="n">
        <f aca="false">K621*Parametros!$B$5/10000</f>
        <v>6.45</v>
      </c>
    </row>
    <row r="622" customFormat="false" ht="15" hidden="false" customHeight="true" outlineLevel="0" collapsed="false">
      <c r="A622" s="6" t="s">
        <v>1339</v>
      </c>
      <c r="B622" s="6" t="s">
        <v>1340</v>
      </c>
      <c r="C622" s="6" t="s">
        <v>1341</v>
      </c>
      <c r="D622" s="6" t="s">
        <v>1340</v>
      </c>
      <c r="E622" s="10" t="n">
        <v>1706</v>
      </c>
      <c r="F622" s="10" t="n">
        <v>71</v>
      </c>
      <c r="G622" s="11" t="n">
        <v>1.055</v>
      </c>
      <c r="H622" s="10" t="n">
        <f aca="false">E622*G622</f>
        <v>1799.83</v>
      </c>
      <c r="I622" s="12" t="n">
        <f aca="false">H622/SUM($H$2:$H$3093)</f>
        <v>0.000161424760777997</v>
      </c>
      <c r="J622" s="12" t="n">
        <f aca="false">F622/SUM($F$2:$F$3093)</f>
        <v>0.000134506635344934</v>
      </c>
      <c r="K622" s="10" t="n">
        <f aca="false">ROUND(Parametros!$B$3*((1-Parametros!$B$4)*I622+Parametros!$B$4*J622),0)</f>
        <v>16</v>
      </c>
      <c r="L622" s="13" t="n">
        <f aca="false">K622*Parametros!$B$5/10000</f>
        <v>0.48</v>
      </c>
    </row>
    <row r="623" customFormat="false" ht="15" hidden="false" customHeight="true" outlineLevel="0" collapsed="false">
      <c r="A623" s="6" t="s">
        <v>1342</v>
      </c>
      <c r="B623" s="6" t="s">
        <v>1343</v>
      </c>
      <c r="C623" s="6" t="s">
        <v>1341</v>
      </c>
      <c r="D623" s="6" t="s">
        <v>1340</v>
      </c>
      <c r="E623" s="10" t="n">
        <v>258</v>
      </c>
      <c r="F623" s="10" t="n">
        <v>5</v>
      </c>
      <c r="G623" s="11" t="n">
        <v>1.055</v>
      </c>
      <c r="H623" s="10" t="n">
        <f aca="false">E623*G623</f>
        <v>272.19</v>
      </c>
      <c r="I623" s="12" t="n">
        <f aca="false">H623/SUM($H$2:$H$3093)</f>
        <v>2.44124198597439E-005</v>
      </c>
      <c r="J623" s="12" t="n">
        <f aca="false">F623/SUM($F$2:$F$3093)</f>
        <v>9.47229826372773E-006</v>
      </c>
      <c r="K623" s="10" t="n">
        <f aca="false">ROUND(Parametros!$B$3*((1-Parametros!$B$4)*I623+Parametros!$B$4*J623),0)</f>
        <v>2</v>
      </c>
      <c r="L623" s="13" t="n">
        <f aca="false">K623*Parametros!$B$5/10000</f>
        <v>0.06</v>
      </c>
    </row>
    <row r="624" customFormat="false" ht="15" hidden="false" customHeight="true" outlineLevel="0" collapsed="false">
      <c r="A624" s="6" t="s">
        <v>1344</v>
      </c>
      <c r="B624" s="6" t="s">
        <v>1345</v>
      </c>
      <c r="C624" s="6" t="s">
        <v>1341</v>
      </c>
      <c r="D624" s="6" t="s">
        <v>1340</v>
      </c>
      <c r="E624" s="10" t="n">
        <v>348</v>
      </c>
      <c r="F624" s="10" t="n">
        <v>16</v>
      </c>
      <c r="G624" s="11" t="n">
        <v>1.055</v>
      </c>
      <c r="H624" s="10" t="n">
        <f aca="false">E624*G624</f>
        <v>367.14</v>
      </c>
      <c r="I624" s="12" t="n">
        <f aca="false">H624/SUM($H$2:$H$3093)</f>
        <v>3.29283802759337E-005</v>
      </c>
      <c r="J624" s="12" t="n">
        <f aca="false">F624/SUM($F$2:$F$3093)</f>
        <v>3.03113544439287E-005</v>
      </c>
      <c r="K624" s="10" t="n">
        <f aca="false">ROUND(Parametros!$B$3*((1-Parametros!$B$4)*I624+Parametros!$B$4*J624),0)</f>
        <v>3</v>
      </c>
      <c r="L624" s="13" t="n">
        <f aca="false">K624*Parametros!$B$5/10000</f>
        <v>0.09</v>
      </c>
    </row>
    <row r="625" customFormat="false" ht="15" hidden="false" customHeight="true" outlineLevel="0" collapsed="false">
      <c r="A625" s="6" t="s">
        <v>1346</v>
      </c>
      <c r="B625" s="6" t="s">
        <v>1347</v>
      </c>
      <c r="C625" s="6" t="s">
        <v>1341</v>
      </c>
      <c r="D625" s="6" t="s">
        <v>1340</v>
      </c>
      <c r="E625" s="10" t="n">
        <v>293</v>
      </c>
      <c r="F625" s="10" t="n">
        <v>8</v>
      </c>
      <c r="G625" s="11" t="n">
        <v>1.055</v>
      </c>
      <c r="H625" s="10" t="n">
        <f aca="false">E625*G625</f>
        <v>309.115</v>
      </c>
      <c r="I625" s="12" t="n">
        <f aca="false">H625/SUM($H$2:$H$3093)</f>
        <v>2.77241822438177E-005</v>
      </c>
      <c r="J625" s="12" t="n">
        <f aca="false">F625/SUM($F$2:$F$3093)</f>
        <v>1.51556772219644E-005</v>
      </c>
      <c r="K625" s="10" t="n">
        <f aca="false">ROUND(Parametros!$B$3*((1-Parametros!$B$4)*I625+Parametros!$B$4*J625),0)</f>
        <v>3</v>
      </c>
      <c r="L625" s="13" t="n">
        <f aca="false">K625*Parametros!$B$5/10000</f>
        <v>0.09</v>
      </c>
    </row>
    <row r="626" customFormat="false" ht="15" hidden="false" customHeight="true" outlineLevel="0" collapsed="false">
      <c r="A626" s="6" t="s">
        <v>1348</v>
      </c>
      <c r="B626" s="6" t="s">
        <v>1349</v>
      </c>
      <c r="C626" s="6" t="s">
        <v>1341</v>
      </c>
      <c r="D626" s="6" t="s">
        <v>1340</v>
      </c>
      <c r="E626" s="10" t="n">
        <v>182</v>
      </c>
      <c r="F626" s="10" t="n">
        <v>5</v>
      </c>
      <c r="G626" s="11" t="n">
        <v>1.055</v>
      </c>
      <c r="H626" s="10" t="n">
        <f aca="false">E626*G626</f>
        <v>192.01</v>
      </c>
      <c r="I626" s="12" t="n">
        <f aca="false">H626/SUM($H$2:$H$3093)</f>
        <v>1.72211643971837E-005</v>
      </c>
      <c r="J626" s="12" t="n">
        <f aca="false">F626/SUM($F$2:$F$3093)</f>
        <v>9.47229826372773E-006</v>
      </c>
      <c r="K626" s="10" t="n">
        <f aca="false">ROUND(Parametros!$B$3*((1-Parametros!$B$4)*I626+Parametros!$B$4*J626),0)</f>
        <v>2</v>
      </c>
      <c r="L626" s="13" t="n">
        <f aca="false">K626*Parametros!$B$5/10000</f>
        <v>0.06</v>
      </c>
    </row>
    <row r="627" customFormat="false" ht="15" hidden="false" customHeight="true" outlineLevel="0" collapsed="false">
      <c r="A627" s="6" t="s">
        <v>1350</v>
      </c>
      <c r="B627" s="6" t="s">
        <v>1351</v>
      </c>
      <c r="C627" s="6" t="s">
        <v>1341</v>
      </c>
      <c r="D627" s="6" t="s">
        <v>1340</v>
      </c>
      <c r="E627" s="10" t="n">
        <v>151</v>
      </c>
      <c r="F627" s="10" t="n">
        <v>7</v>
      </c>
      <c r="G627" s="11" t="n">
        <v>1.055</v>
      </c>
      <c r="H627" s="10" t="n">
        <f aca="false">E627*G627</f>
        <v>159.305</v>
      </c>
      <c r="I627" s="12" t="n">
        <f aca="false">H627/SUM($H$2:$H$3093)</f>
        <v>1.42878891427184E-005</v>
      </c>
      <c r="J627" s="12" t="n">
        <f aca="false">F627/SUM($F$2:$F$3093)</f>
        <v>1.32612175692188E-005</v>
      </c>
      <c r="K627" s="10" t="n">
        <f aca="false">ROUND(Parametros!$B$3*((1-Parametros!$B$4)*I627+Parametros!$B$4*J627),0)</f>
        <v>1</v>
      </c>
      <c r="L627" s="13" t="n">
        <f aca="false">K627*Parametros!$B$5/10000</f>
        <v>0.03</v>
      </c>
    </row>
    <row r="628" customFormat="false" ht="15" hidden="false" customHeight="true" outlineLevel="0" collapsed="false">
      <c r="A628" s="6" t="s">
        <v>1352</v>
      </c>
      <c r="B628" s="6" t="s">
        <v>1353</v>
      </c>
      <c r="C628" s="6" t="s">
        <v>1341</v>
      </c>
      <c r="D628" s="6" t="s">
        <v>1340</v>
      </c>
      <c r="E628" s="10" t="n">
        <v>214</v>
      </c>
      <c r="F628" s="10" t="n">
        <v>5</v>
      </c>
      <c r="G628" s="11" t="n">
        <v>1.055</v>
      </c>
      <c r="H628" s="10" t="n">
        <f aca="false">E628*G628</f>
        <v>225.77</v>
      </c>
      <c r="I628" s="12" t="n">
        <f aca="false">H628/SUM($H$2:$H$3093)</f>
        <v>2.02490614340512E-005</v>
      </c>
      <c r="J628" s="12" t="n">
        <f aca="false">F628/SUM($F$2:$F$3093)</f>
        <v>9.47229826372773E-006</v>
      </c>
      <c r="K628" s="10" t="n">
        <f aca="false">ROUND(Parametros!$B$3*((1-Parametros!$B$4)*I628+Parametros!$B$4*J628),0)</f>
        <v>2</v>
      </c>
      <c r="L628" s="13" t="n">
        <f aca="false">K628*Parametros!$B$5/10000</f>
        <v>0.06</v>
      </c>
    </row>
    <row r="629" customFormat="false" ht="15" hidden="false" customHeight="true" outlineLevel="0" collapsed="false">
      <c r="A629" s="6" t="s">
        <v>1354</v>
      </c>
      <c r="B629" s="6" t="s">
        <v>1355</v>
      </c>
      <c r="C629" s="6" t="s">
        <v>1341</v>
      </c>
      <c r="D629" s="6" t="s">
        <v>1340</v>
      </c>
      <c r="E629" s="10" t="n">
        <v>230</v>
      </c>
      <c r="F629" s="10" t="n">
        <v>6</v>
      </c>
      <c r="G629" s="11" t="n">
        <v>1.055</v>
      </c>
      <c r="H629" s="10" t="n">
        <f aca="false">E629*G629</f>
        <v>242.65</v>
      </c>
      <c r="I629" s="12" t="n">
        <f aca="false">H629/SUM($H$2:$H$3093)</f>
        <v>2.17630099524849E-005</v>
      </c>
      <c r="J629" s="12" t="n">
        <f aca="false">F629/SUM($F$2:$F$3093)</f>
        <v>1.13667579164733E-005</v>
      </c>
      <c r="K629" s="10" t="n">
        <f aca="false">ROUND(Parametros!$B$3*((1-Parametros!$B$4)*I629+Parametros!$B$4*J629),0)</f>
        <v>2</v>
      </c>
      <c r="L629" s="13" t="n">
        <f aca="false">K629*Parametros!$B$5/10000</f>
        <v>0.06</v>
      </c>
    </row>
    <row r="630" customFormat="false" ht="15" hidden="false" customHeight="true" outlineLevel="0" collapsed="false">
      <c r="A630" s="6" t="s">
        <v>1356</v>
      </c>
      <c r="B630" s="6" t="s">
        <v>1357</v>
      </c>
      <c r="C630" s="6" t="s">
        <v>1341</v>
      </c>
      <c r="D630" s="6" t="s">
        <v>1340</v>
      </c>
      <c r="E630" s="10" t="n">
        <v>241</v>
      </c>
      <c r="F630" s="10" t="n">
        <v>15</v>
      </c>
      <c r="G630" s="11" t="n">
        <v>1.055</v>
      </c>
      <c r="H630" s="10" t="n">
        <f aca="false">E630*G630</f>
        <v>254.255</v>
      </c>
      <c r="I630" s="12" t="n">
        <f aca="false">H630/SUM($H$2:$H$3093)</f>
        <v>2.28038495589081E-005</v>
      </c>
      <c r="J630" s="12" t="n">
        <f aca="false">F630/SUM($F$2:$F$3093)</f>
        <v>2.84168947911832E-005</v>
      </c>
      <c r="K630" s="10" t="n">
        <f aca="false">ROUND(Parametros!$B$3*((1-Parametros!$B$4)*I630+Parametros!$B$4*J630),0)</f>
        <v>2</v>
      </c>
      <c r="L630" s="13" t="n">
        <f aca="false">K630*Parametros!$B$5/10000</f>
        <v>0.06</v>
      </c>
    </row>
    <row r="631" customFormat="false" ht="15" hidden="false" customHeight="true" outlineLevel="0" collapsed="false">
      <c r="A631" s="6" t="s">
        <v>1358</v>
      </c>
      <c r="B631" s="6" t="s">
        <v>1359</v>
      </c>
      <c r="C631" s="6" t="s">
        <v>1341</v>
      </c>
      <c r="D631" s="6" t="s">
        <v>1340</v>
      </c>
      <c r="E631" s="10" t="n">
        <v>362</v>
      </c>
      <c r="F631" s="10" t="n">
        <v>14</v>
      </c>
      <c r="G631" s="11" t="n">
        <v>1.055</v>
      </c>
      <c r="H631" s="10" t="n">
        <f aca="false">E631*G631</f>
        <v>381.91</v>
      </c>
      <c r="I631" s="12" t="n">
        <f aca="false">H631/SUM($H$2:$H$3093)</f>
        <v>3.42530852295632E-005</v>
      </c>
      <c r="J631" s="12" t="n">
        <f aca="false">F631/SUM($F$2:$F$3093)</f>
        <v>2.65224351384376E-005</v>
      </c>
      <c r="K631" s="10" t="n">
        <f aca="false">ROUND(Parametros!$B$3*((1-Parametros!$B$4)*I631+Parametros!$B$4*J631),0)</f>
        <v>3</v>
      </c>
      <c r="L631" s="13" t="n">
        <f aca="false">K631*Parametros!$B$5/10000</f>
        <v>0.09</v>
      </c>
    </row>
    <row r="632" customFormat="false" ht="15" hidden="false" customHeight="true" outlineLevel="0" collapsed="false">
      <c r="A632" s="6" t="s">
        <v>1360</v>
      </c>
      <c r="B632" s="6" t="s">
        <v>1361</v>
      </c>
      <c r="C632" s="6" t="s">
        <v>1341</v>
      </c>
      <c r="D632" s="6" t="s">
        <v>1340</v>
      </c>
      <c r="E632" s="10" t="n">
        <v>401</v>
      </c>
      <c r="F632" s="10" t="n">
        <v>9</v>
      </c>
      <c r="G632" s="11" t="n">
        <v>1.055</v>
      </c>
      <c r="H632" s="10" t="n">
        <f aca="false">E632*G632</f>
        <v>423.055</v>
      </c>
      <c r="I632" s="12" t="n">
        <f aca="false">H632/SUM($H$2:$H$3093)</f>
        <v>3.79433347432454E-005</v>
      </c>
      <c r="J632" s="12" t="n">
        <f aca="false">F632/SUM($F$2:$F$3093)</f>
        <v>1.70501368747099E-005</v>
      </c>
      <c r="K632" s="10" t="n">
        <f aca="false">ROUND(Parametros!$B$3*((1-Parametros!$B$4)*I632+Parametros!$B$4*J632),0)</f>
        <v>4</v>
      </c>
      <c r="L632" s="13" t="n">
        <f aca="false">K632*Parametros!$B$5/10000</f>
        <v>0.12</v>
      </c>
    </row>
    <row r="633" customFormat="false" ht="15" hidden="false" customHeight="true" outlineLevel="0" collapsed="false">
      <c r="A633" s="6" t="s">
        <v>1362</v>
      </c>
      <c r="B633" s="6" t="s">
        <v>1363</v>
      </c>
      <c r="C633" s="6" t="s">
        <v>1341</v>
      </c>
      <c r="D633" s="6" t="s">
        <v>1340</v>
      </c>
      <c r="E633" s="10" t="n">
        <v>364</v>
      </c>
      <c r="F633" s="10" t="n">
        <v>12</v>
      </c>
      <c r="G633" s="11" t="n">
        <v>1.055</v>
      </c>
      <c r="H633" s="10" t="n">
        <f aca="false">E633*G633</f>
        <v>384.02</v>
      </c>
      <c r="I633" s="12" t="n">
        <f aca="false">H633/SUM($H$2:$H$3093)</f>
        <v>3.44423287943674E-005</v>
      </c>
      <c r="J633" s="12" t="n">
        <f aca="false">F633/SUM($F$2:$F$3093)</f>
        <v>2.27335158329465E-005</v>
      </c>
      <c r="K633" s="10" t="n">
        <f aca="false">ROUND(Parametros!$B$3*((1-Parametros!$B$4)*I633+Parametros!$B$4*J633),0)</f>
        <v>3</v>
      </c>
      <c r="L633" s="13" t="n">
        <f aca="false">K633*Parametros!$B$5/10000</f>
        <v>0.09</v>
      </c>
    </row>
    <row r="634" customFormat="false" ht="15" hidden="false" customHeight="true" outlineLevel="0" collapsed="false">
      <c r="A634" s="6" t="s">
        <v>1364</v>
      </c>
      <c r="B634" s="6" t="s">
        <v>1365</v>
      </c>
      <c r="C634" s="6" t="s">
        <v>1341</v>
      </c>
      <c r="D634" s="6" t="s">
        <v>1340</v>
      </c>
      <c r="E634" s="10" t="n">
        <v>403</v>
      </c>
      <c r="F634" s="10" t="n">
        <v>15</v>
      </c>
      <c r="G634" s="11" t="n">
        <v>1.055</v>
      </c>
      <c r="H634" s="10" t="n">
        <f aca="false">E634*G634</f>
        <v>425.165</v>
      </c>
      <c r="I634" s="12" t="n">
        <f aca="false">H634/SUM($H$2:$H$3093)</f>
        <v>3.81325783080496E-005</v>
      </c>
      <c r="J634" s="12" t="n">
        <f aca="false">F634/SUM($F$2:$F$3093)</f>
        <v>2.84168947911832E-005</v>
      </c>
      <c r="K634" s="10" t="n">
        <f aca="false">ROUND(Parametros!$B$3*((1-Parametros!$B$4)*I634+Parametros!$B$4*J634),0)</f>
        <v>4</v>
      </c>
      <c r="L634" s="13" t="n">
        <f aca="false">K634*Parametros!$B$5/10000</f>
        <v>0.12</v>
      </c>
    </row>
    <row r="635" customFormat="false" ht="15" hidden="false" customHeight="true" outlineLevel="0" collapsed="false">
      <c r="A635" s="6" t="s">
        <v>1366</v>
      </c>
      <c r="B635" s="6" t="s">
        <v>1367</v>
      </c>
      <c r="C635" s="6" t="s">
        <v>1341</v>
      </c>
      <c r="D635" s="6" t="s">
        <v>1340</v>
      </c>
      <c r="E635" s="10" t="n">
        <v>337</v>
      </c>
      <c r="F635" s="10" t="n">
        <v>9</v>
      </c>
      <c r="G635" s="11" t="n">
        <v>1.055</v>
      </c>
      <c r="H635" s="10" t="n">
        <f aca="false">E635*G635</f>
        <v>355.535</v>
      </c>
      <c r="I635" s="12" t="n">
        <f aca="false">H635/SUM($H$2:$H$3093)</f>
        <v>3.18875406695105E-005</v>
      </c>
      <c r="J635" s="12" t="n">
        <f aca="false">F635/SUM($F$2:$F$3093)</f>
        <v>1.70501368747099E-005</v>
      </c>
      <c r="K635" s="10" t="n">
        <f aca="false">ROUND(Parametros!$B$3*((1-Parametros!$B$4)*I635+Parametros!$B$4*J635),0)</f>
        <v>3</v>
      </c>
      <c r="L635" s="13" t="n">
        <f aca="false">K635*Parametros!$B$5/10000</f>
        <v>0.09</v>
      </c>
    </row>
    <row r="636" customFormat="false" ht="15" hidden="false" customHeight="true" outlineLevel="0" collapsed="false">
      <c r="A636" s="6" t="s">
        <v>1368</v>
      </c>
      <c r="B636" s="6" t="s">
        <v>1369</v>
      </c>
      <c r="C636" s="6" t="s">
        <v>1370</v>
      </c>
      <c r="D636" s="6" t="s">
        <v>1371</v>
      </c>
      <c r="E636" s="10" t="n">
        <v>333</v>
      </c>
      <c r="F636" s="10" t="n">
        <v>1</v>
      </c>
      <c r="G636" s="11" t="n">
        <v>1.055</v>
      </c>
      <c r="H636" s="10" t="n">
        <f aca="false">E636*G636</f>
        <v>351.315</v>
      </c>
      <c r="I636" s="12" t="n">
        <f aca="false">H636/SUM($H$2:$H$3093)</f>
        <v>3.15090535399021E-005</v>
      </c>
      <c r="J636" s="12" t="n">
        <f aca="false">F636/SUM($F$2:$F$3093)</f>
        <v>1.89445965274555E-006</v>
      </c>
      <c r="K636" s="10" t="n">
        <f aca="false">ROUND(Parametros!$B$3*((1-Parametros!$B$4)*I636+Parametros!$B$4*J636),0)</f>
        <v>3</v>
      </c>
      <c r="L636" s="13" t="n">
        <f aca="false">K636*Parametros!$B$5/10000</f>
        <v>0.09</v>
      </c>
    </row>
    <row r="637" customFormat="false" ht="15" hidden="false" customHeight="true" outlineLevel="0" collapsed="false">
      <c r="A637" s="6" t="s">
        <v>1372</v>
      </c>
      <c r="B637" s="6" t="s">
        <v>1373</v>
      </c>
      <c r="C637" s="6" t="s">
        <v>1370</v>
      </c>
      <c r="D637" s="6" t="s">
        <v>1371</v>
      </c>
      <c r="E637" s="10" t="n">
        <v>327</v>
      </c>
      <c r="F637" s="10" t="n">
        <v>7</v>
      </c>
      <c r="G637" s="11" t="n">
        <v>1.055</v>
      </c>
      <c r="H637" s="10" t="n">
        <f aca="false">E637*G637</f>
        <v>344.985</v>
      </c>
      <c r="I637" s="12" t="n">
        <f aca="false">H637/SUM($H$2:$H$3093)</f>
        <v>3.09413228454894E-005</v>
      </c>
      <c r="J637" s="12" t="n">
        <f aca="false">F637/SUM($F$2:$F$3093)</f>
        <v>1.32612175692188E-005</v>
      </c>
      <c r="K637" s="10" t="n">
        <f aca="false">ROUND(Parametros!$B$3*((1-Parametros!$B$4)*I637+Parametros!$B$4*J637),0)</f>
        <v>3</v>
      </c>
      <c r="L637" s="13" t="n">
        <f aca="false">K637*Parametros!$B$5/10000</f>
        <v>0.09</v>
      </c>
    </row>
    <row r="638" customFormat="false" ht="15" hidden="false" customHeight="true" outlineLevel="0" collapsed="false">
      <c r="A638" s="6" t="s">
        <v>1374</v>
      </c>
      <c r="B638" s="6" t="s">
        <v>1375</v>
      </c>
      <c r="C638" s="6" t="s">
        <v>1370</v>
      </c>
      <c r="D638" s="6" t="s">
        <v>1371</v>
      </c>
      <c r="E638" s="10" t="n">
        <v>2113</v>
      </c>
      <c r="F638" s="10" t="n">
        <v>63</v>
      </c>
      <c r="G638" s="11" t="n">
        <v>1.055</v>
      </c>
      <c r="H638" s="10" t="n">
        <f aca="false">E638*G638</f>
        <v>2229.215</v>
      </c>
      <c r="I638" s="12" t="n">
        <f aca="false">H638/SUM($H$2:$H$3093)</f>
        <v>0.000199935826215655</v>
      </c>
      <c r="J638" s="12" t="n">
        <f aca="false">F638/SUM($F$2:$F$3093)</f>
        <v>0.000119350958122969</v>
      </c>
      <c r="K638" s="10" t="n">
        <f aca="false">ROUND(Parametros!$B$3*((1-Parametros!$B$4)*I638+Parametros!$B$4*J638),0)</f>
        <v>20</v>
      </c>
      <c r="L638" s="13" t="n">
        <f aca="false">K638*Parametros!$B$5/10000</f>
        <v>0.6</v>
      </c>
    </row>
    <row r="639" customFormat="false" ht="15" hidden="false" customHeight="true" outlineLevel="0" collapsed="false">
      <c r="A639" s="6" t="s">
        <v>1376</v>
      </c>
      <c r="B639" s="6" t="s">
        <v>1377</v>
      </c>
      <c r="C639" s="6" t="s">
        <v>1370</v>
      </c>
      <c r="D639" s="6" t="s">
        <v>1371</v>
      </c>
      <c r="E639" s="10" t="n">
        <v>443</v>
      </c>
      <c r="F639" s="10" t="n">
        <v>9</v>
      </c>
      <c r="G639" s="11" t="n">
        <v>1.055</v>
      </c>
      <c r="H639" s="10" t="n">
        <f aca="false">E639*G639</f>
        <v>467.365</v>
      </c>
      <c r="I639" s="12" t="n">
        <f aca="false">H639/SUM($H$2:$H$3093)</f>
        <v>4.1917449604134E-005</v>
      </c>
      <c r="J639" s="12" t="n">
        <f aca="false">F639/SUM($F$2:$F$3093)</f>
        <v>1.70501368747099E-005</v>
      </c>
      <c r="K639" s="10" t="n">
        <f aca="false">ROUND(Parametros!$B$3*((1-Parametros!$B$4)*I639+Parametros!$B$4*J639),0)</f>
        <v>4</v>
      </c>
      <c r="L639" s="13" t="n">
        <f aca="false">K639*Parametros!$B$5/10000</f>
        <v>0.12</v>
      </c>
    </row>
    <row r="640" customFormat="false" ht="15" hidden="false" customHeight="true" outlineLevel="0" collapsed="false">
      <c r="A640" s="6" t="s">
        <v>1378</v>
      </c>
      <c r="B640" s="6" t="s">
        <v>1379</v>
      </c>
      <c r="C640" s="6" t="s">
        <v>1380</v>
      </c>
      <c r="D640" s="6" t="s">
        <v>1381</v>
      </c>
      <c r="E640" s="10" t="n">
        <v>400</v>
      </c>
      <c r="F640" s="10" t="n">
        <v>10</v>
      </c>
      <c r="G640" s="11" t="n">
        <v>1.055</v>
      </c>
      <c r="H640" s="10" t="n">
        <f aca="false">E640*G640</f>
        <v>422</v>
      </c>
      <c r="I640" s="12" t="n">
        <f aca="false">H640/SUM($H$2:$H$3093)</f>
        <v>3.78487129608433E-005</v>
      </c>
      <c r="J640" s="12" t="n">
        <f aca="false">F640/SUM($F$2:$F$3093)</f>
        <v>1.89445965274555E-005</v>
      </c>
      <c r="K640" s="10" t="n">
        <f aca="false">ROUND(Parametros!$B$3*((1-Parametros!$B$4)*I640+Parametros!$B$4*J640),0)</f>
        <v>4</v>
      </c>
      <c r="L640" s="13" t="n">
        <f aca="false">K640*Parametros!$B$5/10000</f>
        <v>0.12</v>
      </c>
    </row>
    <row r="641" customFormat="false" ht="15" hidden="false" customHeight="true" outlineLevel="0" collapsed="false">
      <c r="A641" s="6" t="s">
        <v>1382</v>
      </c>
      <c r="B641" s="6" t="s">
        <v>1383</v>
      </c>
      <c r="C641" s="6" t="s">
        <v>1380</v>
      </c>
      <c r="D641" s="6" t="s">
        <v>1381</v>
      </c>
      <c r="E641" s="10" t="n">
        <v>215</v>
      </c>
      <c r="F641" s="10" t="n">
        <v>4</v>
      </c>
      <c r="G641" s="11" t="n">
        <v>1.055</v>
      </c>
      <c r="H641" s="10" t="n">
        <f aca="false">E641*G641</f>
        <v>226.825</v>
      </c>
      <c r="I641" s="12" t="n">
        <f aca="false">H641/SUM($H$2:$H$3093)</f>
        <v>2.03436832164533E-005</v>
      </c>
      <c r="J641" s="12" t="n">
        <f aca="false">F641/SUM($F$2:$F$3093)</f>
        <v>7.57783861098218E-006</v>
      </c>
      <c r="K641" s="10" t="n">
        <f aca="false">ROUND(Parametros!$B$3*((1-Parametros!$B$4)*I641+Parametros!$B$4*J641),0)</f>
        <v>2</v>
      </c>
      <c r="L641" s="13" t="n">
        <f aca="false">K641*Parametros!$B$5/10000</f>
        <v>0.06</v>
      </c>
    </row>
    <row r="642" customFormat="false" ht="15" hidden="false" customHeight="true" outlineLevel="0" collapsed="false">
      <c r="A642" s="6" t="s">
        <v>1384</v>
      </c>
      <c r="B642" s="6" t="s">
        <v>1385</v>
      </c>
      <c r="C642" s="6" t="s">
        <v>1380</v>
      </c>
      <c r="D642" s="6" t="s">
        <v>1381</v>
      </c>
      <c r="E642" s="10" t="n">
        <v>153</v>
      </c>
      <c r="F642" s="10" t="n">
        <v>5</v>
      </c>
      <c r="G642" s="11" t="n">
        <v>1.055</v>
      </c>
      <c r="H642" s="10" t="n">
        <f aca="false">E642*G642</f>
        <v>161.415</v>
      </c>
      <c r="I642" s="12" t="n">
        <f aca="false">H642/SUM($H$2:$H$3093)</f>
        <v>1.44771327075226E-005</v>
      </c>
      <c r="J642" s="12" t="n">
        <f aca="false">F642/SUM($F$2:$F$3093)</f>
        <v>9.47229826372773E-006</v>
      </c>
      <c r="K642" s="10" t="n">
        <f aca="false">ROUND(Parametros!$B$3*((1-Parametros!$B$4)*I642+Parametros!$B$4*J642),0)</f>
        <v>1</v>
      </c>
      <c r="L642" s="13" t="n">
        <f aca="false">K642*Parametros!$B$5/10000</f>
        <v>0.03</v>
      </c>
    </row>
    <row r="643" customFormat="false" ht="15" hidden="false" customHeight="true" outlineLevel="0" collapsed="false">
      <c r="A643" s="6" t="s">
        <v>1386</v>
      </c>
      <c r="B643" s="6" t="s">
        <v>1387</v>
      </c>
      <c r="C643" s="6" t="s">
        <v>1380</v>
      </c>
      <c r="D643" s="6" t="s">
        <v>1381</v>
      </c>
      <c r="E643" s="10" t="n">
        <v>227</v>
      </c>
      <c r="F643" s="10" t="n">
        <v>0</v>
      </c>
      <c r="G643" s="11" t="n">
        <v>1.055</v>
      </c>
      <c r="H643" s="10" t="n">
        <f aca="false">E643*G643</f>
        <v>239.485</v>
      </c>
      <c r="I643" s="12" t="n">
        <f aca="false">H643/SUM($H$2:$H$3093)</f>
        <v>2.14791446052786E-005</v>
      </c>
      <c r="J643" s="12" t="n">
        <f aca="false">F643/SUM($F$2:$F$3093)</f>
        <v>0</v>
      </c>
      <c r="K643" s="10" t="n">
        <f aca="false">ROUND(Parametros!$B$3*((1-Parametros!$B$4)*I643+Parametros!$B$4*J643),0)</f>
        <v>2</v>
      </c>
      <c r="L643" s="13" t="n">
        <f aca="false">K643*Parametros!$B$5/10000</f>
        <v>0.06</v>
      </c>
    </row>
    <row r="644" customFormat="false" ht="15" hidden="false" customHeight="true" outlineLevel="0" collapsed="false">
      <c r="A644" s="6" t="s">
        <v>1388</v>
      </c>
      <c r="B644" s="6" t="s">
        <v>1389</v>
      </c>
      <c r="C644" s="6" t="s">
        <v>1380</v>
      </c>
      <c r="D644" s="6" t="s">
        <v>1381</v>
      </c>
      <c r="E644" s="10" t="n">
        <v>237</v>
      </c>
      <c r="F644" s="10" t="n">
        <v>2</v>
      </c>
      <c r="G644" s="11" t="n">
        <v>1.055</v>
      </c>
      <c r="H644" s="10" t="n">
        <f aca="false">E644*G644</f>
        <v>250.035</v>
      </c>
      <c r="I644" s="12" t="n">
        <f aca="false">H644/SUM($H$2:$H$3093)</f>
        <v>2.24253624292997E-005</v>
      </c>
      <c r="J644" s="12" t="n">
        <f aca="false">F644/SUM($F$2:$F$3093)</f>
        <v>3.78891930549109E-006</v>
      </c>
      <c r="K644" s="10" t="n">
        <f aca="false">ROUND(Parametros!$B$3*((1-Parametros!$B$4)*I644+Parametros!$B$4*J644),0)</f>
        <v>2</v>
      </c>
      <c r="L644" s="13" t="n">
        <f aca="false">K644*Parametros!$B$5/10000</f>
        <v>0.06</v>
      </c>
    </row>
    <row r="645" customFormat="false" ht="15" hidden="false" customHeight="true" outlineLevel="0" collapsed="false">
      <c r="A645" s="6" t="s">
        <v>1390</v>
      </c>
      <c r="B645" s="6" t="s">
        <v>1391</v>
      </c>
      <c r="C645" s="6" t="s">
        <v>1380</v>
      </c>
      <c r="D645" s="6" t="s">
        <v>1381</v>
      </c>
      <c r="E645" s="10" t="n">
        <v>143</v>
      </c>
      <c r="F645" s="10" t="n">
        <v>8</v>
      </c>
      <c r="G645" s="11" t="n">
        <v>1.055</v>
      </c>
      <c r="H645" s="10" t="n">
        <f aca="false">E645*G645</f>
        <v>150.865</v>
      </c>
      <c r="I645" s="12" t="n">
        <f aca="false">H645/SUM($H$2:$H$3093)</f>
        <v>1.35309148835015E-005</v>
      </c>
      <c r="J645" s="12" t="n">
        <f aca="false">F645/SUM($F$2:$F$3093)</f>
        <v>1.51556772219644E-005</v>
      </c>
      <c r="K645" s="10" t="n">
        <f aca="false">ROUND(Parametros!$B$3*((1-Parametros!$B$4)*I645+Parametros!$B$4*J645),0)</f>
        <v>1</v>
      </c>
      <c r="L645" s="13" t="n">
        <f aca="false">K645*Parametros!$B$5/10000</f>
        <v>0.03</v>
      </c>
    </row>
    <row r="646" customFormat="false" ht="15" hidden="false" customHeight="true" outlineLevel="0" collapsed="false">
      <c r="A646" s="6" t="s">
        <v>1392</v>
      </c>
      <c r="B646" s="6" t="s">
        <v>1393</v>
      </c>
      <c r="C646" s="6" t="s">
        <v>1380</v>
      </c>
      <c r="D646" s="6" t="s">
        <v>1381</v>
      </c>
      <c r="E646" s="10" t="n">
        <v>192</v>
      </c>
      <c r="F646" s="10" t="n">
        <v>16</v>
      </c>
      <c r="G646" s="11" t="n">
        <v>1.055</v>
      </c>
      <c r="H646" s="10" t="n">
        <f aca="false">E646*G646</f>
        <v>202.56</v>
      </c>
      <c r="I646" s="12" t="n">
        <f aca="false">H646/SUM($H$2:$H$3093)</f>
        <v>1.81673822212048E-005</v>
      </c>
      <c r="J646" s="12" t="n">
        <f aca="false">F646/SUM($F$2:$F$3093)</f>
        <v>3.03113544439287E-005</v>
      </c>
      <c r="K646" s="10" t="n">
        <f aca="false">ROUND(Parametros!$B$3*((1-Parametros!$B$4)*I646+Parametros!$B$4*J646),0)</f>
        <v>2</v>
      </c>
      <c r="L646" s="13" t="n">
        <f aca="false">K646*Parametros!$B$5/10000</f>
        <v>0.06</v>
      </c>
    </row>
    <row r="647" customFormat="false" ht="15" hidden="false" customHeight="true" outlineLevel="0" collapsed="false">
      <c r="A647" s="6" t="s">
        <v>1394</v>
      </c>
      <c r="B647" s="6" t="s">
        <v>1395</v>
      </c>
      <c r="C647" s="6" t="s">
        <v>1380</v>
      </c>
      <c r="D647" s="6" t="s">
        <v>1381</v>
      </c>
      <c r="E647" s="10" t="n">
        <v>351</v>
      </c>
      <c r="F647" s="10" t="n">
        <v>11</v>
      </c>
      <c r="G647" s="11" t="n">
        <v>1.055</v>
      </c>
      <c r="H647" s="10" t="n">
        <f aca="false">E647*G647</f>
        <v>370.305</v>
      </c>
      <c r="I647" s="12" t="n">
        <f aca="false">H647/SUM($H$2:$H$3093)</f>
        <v>3.321224562314E-005</v>
      </c>
      <c r="J647" s="12" t="n">
        <f aca="false">F647/SUM($F$2:$F$3093)</f>
        <v>2.0839056180201E-005</v>
      </c>
      <c r="K647" s="10" t="n">
        <f aca="false">ROUND(Parametros!$B$3*((1-Parametros!$B$4)*I647+Parametros!$B$4*J647),0)</f>
        <v>3</v>
      </c>
      <c r="L647" s="13" t="n">
        <f aca="false">K647*Parametros!$B$5/10000</f>
        <v>0.09</v>
      </c>
    </row>
    <row r="648" customFormat="false" ht="15" hidden="false" customHeight="true" outlineLevel="0" collapsed="false">
      <c r="A648" s="6" t="s">
        <v>1396</v>
      </c>
      <c r="B648" s="6" t="s">
        <v>1397</v>
      </c>
      <c r="C648" s="6" t="s">
        <v>1380</v>
      </c>
      <c r="D648" s="6" t="s">
        <v>1381</v>
      </c>
      <c r="E648" s="10" t="n">
        <v>271</v>
      </c>
      <c r="F648" s="10" t="n">
        <v>7</v>
      </c>
      <c r="G648" s="11" t="n">
        <v>1.055</v>
      </c>
      <c r="H648" s="10" t="n">
        <f aca="false">E648*G648</f>
        <v>285.905</v>
      </c>
      <c r="I648" s="12" t="n">
        <f aca="false">H648/SUM($H$2:$H$3093)</f>
        <v>2.56425030309713E-005</v>
      </c>
      <c r="J648" s="12" t="n">
        <f aca="false">F648/SUM($F$2:$F$3093)</f>
        <v>1.32612175692188E-005</v>
      </c>
      <c r="K648" s="10" t="n">
        <f aca="false">ROUND(Parametros!$B$3*((1-Parametros!$B$4)*I648+Parametros!$B$4*J648),0)</f>
        <v>3</v>
      </c>
      <c r="L648" s="13" t="n">
        <f aca="false">K648*Parametros!$B$5/10000</f>
        <v>0.09</v>
      </c>
    </row>
    <row r="649" customFormat="false" ht="15" hidden="false" customHeight="true" outlineLevel="0" collapsed="false">
      <c r="A649" s="6" t="s">
        <v>1398</v>
      </c>
      <c r="B649" s="6" t="s">
        <v>1399</v>
      </c>
      <c r="C649" s="6" t="s">
        <v>1380</v>
      </c>
      <c r="D649" s="6" t="s">
        <v>1381</v>
      </c>
      <c r="E649" s="10" t="n">
        <v>339</v>
      </c>
      <c r="F649" s="10" t="n">
        <v>14</v>
      </c>
      <c r="G649" s="11" t="n">
        <v>1.055</v>
      </c>
      <c r="H649" s="10" t="n">
        <f aca="false">E649*G649</f>
        <v>357.645</v>
      </c>
      <c r="I649" s="12" t="n">
        <f aca="false">H649/SUM($H$2:$H$3093)</f>
        <v>3.20767842343147E-005</v>
      </c>
      <c r="J649" s="12" t="n">
        <f aca="false">F649/SUM($F$2:$F$3093)</f>
        <v>2.65224351384376E-005</v>
      </c>
      <c r="K649" s="10" t="n">
        <f aca="false">ROUND(Parametros!$B$3*((1-Parametros!$B$4)*I649+Parametros!$B$4*J649),0)</f>
        <v>3</v>
      </c>
      <c r="L649" s="13" t="n">
        <f aca="false">K649*Parametros!$B$5/10000</f>
        <v>0.09</v>
      </c>
    </row>
    <row r="650" customFormat="false" ht="15" hidden="false" customHeight="true" outlineLevel="0" collapsed="false">
      <c r="A650" s="6" t="s">
        <v>1400</v>
      </c>
      <c r="B650" s="6" t="s">
        <v>693</v>
      </c>
      <c r="C650" s="6" t="s">
        <v>1380</v>
      </c>
      <c r="D650" s="6" t="s">
        <v>1381</v>
      </c>
      <c r="E650" s="10" t="n">
        <v>238</v>
      </c>
      <c r="F650" s="10" t="n">
        <v>5</v>
      </c>
      <c r="G650" s="11" t="n">
        <v>1.055</v>
      </c>
      <c r="H650" s="10" t="n">
        <f aca="false">E650*G650</f>
        <v>251.09</v>
      </c>
      <c r="I650" s="12" t="n">
        <f aca="false">H650/SUM($H$2:$H$3093)</f>
        <v>2.25199842117018E-005</v>
      </c>
      <c r="J650" s="12" t="n">
        <f aca="false">F650/SUM($F$2:$F$3093)</f>
        <v>9.47229826372773E-006</v>
      </c>
      <c r="K650" s="10" t="n">
        <f aca="false">ROUND(Parametros!$B$3*((1-Parametros!$B$4)*I650+Parametros!$B$4*J650),0)</f>
        <v>2</v>
      </c>
      <c r="L650" s="13" t="n">
        <f aca="false">K650*Parametros!$B$5/10000</f>
        <v>0.06</v>
      </c>
    </row>
    <row r="651" customFormat="false" ht="15" hidden="false" customHeight="true" outlineLevel="0" collapsed="false">
      <c r="A651" s="6" t="s">
        <v>1401</v>
      </c>
      <c r="B651" s="6" t="s">
        <v>1402</v>
      </c>
      <c r="C651" s="6" t="s">
        <v>1380</v>
      </c>
      <c r="D651" s="6" t="s">
        <v>1381</v>
      </c>
      <c r="E651" s="10" t="n">
        <v>304</v>
      </c>
      <c r="F651" s="10" t="n">
        <v>3</v>
      </c>
      <c r="G651" s="11" t="n">
        <v>1.055</v>
      </c>
      <c r="H651" s="10" t="n">
        <f aca="false">E651*G651</f>
        <v>320.72</v>
      </c>
      <c r="I651" s="12" t="n">
        <f aca="false">H651/SUM($H$2:$H$3093)</f>
        <v>2.87650218502409E-005</v>
      </c>
      <c r="J651" s="12" t="n">
        <f aca="false">F651/SUM($F$2:$F$3093)</f>
        <v>5.68337895823664E-006</v>
      </c>
      <c r="K651" s="10" t="n">
        <f aca="false">ROUND(Parametros!$B$3*((1-Parametros!$B$4)*I651+Parametros!$B$4*J651),0)</f>
        <v>3</v>
      </c>
      <c r="L651" s="13" t="n">
        <f aca="false">K651*Parametros!$B$5/10000</f>
        <v>0.09</v>
      </c>
    </row>
    <row r="652" customFormat="false" ht="15" hidden="false" customHeight="true" outlineLevel="0" collapsed="false">
      <c r="A652" s="6" t="s">
        <v>1403</v>
      </c>
      <c r="B652" s="6" t="s">
        <v>1381</v>
      </c>
      <c r="C652" s="6" t="s">
        <v>1380</v>
      </c>
      <c r="D652" s="6" t="s">
        <v>1381</v>
      </c>
      <c r="E652" s="10" t="n">
        <v>6137</v>
      </c>
      <c r="F652" s="10" t="n">
        <v>203</v>
      </c>
      <c r="G652" s="11" t="n">
        <v>1.055</v>
      </c>
      <c r="H652" s="10" t="n">
        <f aca="false">E652*G652</f>
        <v>6474.535</v>
      </c>
      <c r="I652" s="12" t="n">
        <f aca="false">H652/SUM($H$2:$H$3093)</f>
        <v>0.000580693878601739</v>
      </c>
      <c r="J652" s="12" t="n">
        <f aca="false">F652/SUM($F$2:$F$3093)</f>
        <v>0.000384575309507346</v>
      </c>
      <c r="K652" s="10" t="n">
        <f aca="false">ROUND(Parametros!$B$3*((1-Parametros!$B$4)*I652+Parametros!$B$4*J652),0)</f>
        <v>58</v>
      </c>
      <c r="L652" s="13" t="n">
        <f aca="false">K652*Parametros!$B$5/10000</f>
        <v>1.74</v>
      </c>
    </row>
    <row r="653" customFormat="false" ht="15" hidden="false" customHeight="true" outlineLevel="0" collapsed="false">
      <c r="A653" s="6" t="s">
        <v>1404</v>
      </c>
      <c r="B653" s="6" t="s">
        <v>1405</v>
      </c>
      <c r="C653" s="6" t="s">
        <v>1380</v>
      </c>
      <c r="D653" s="6" t="s">
        <v>1381</v>
      </c>
      <c r="E653" s="10" t="n">
        <v>530</v>
      </c>
      <c r="F653" s="10" t="n">
        <v>18</v>
      </c>
      <c r="G653" s="11" t="n">
        <v>1.055</v>
      </c>
      <c r="H653" s="10" t="n">
        <f aca="false">E653*G653</f>
        <v>559.15</v>
      </c>
      <c r="I653" s="12" t="n">
        <f aca="false">H653/SUM($H$2:$H$3093)</f>
        <v>5.01495446731174E-005</v>
      </c>
      <c r="J653" s="12" t="n">
        <f aca="false">F653/SUM($F$2:$F$3093)</f>
        <v>3.41002737494198E-005</v>
      </c>
      <c r="K653" s="10" t="n">
        <f aca="false">ROUND(Parametros!$B$3*((1-Parametros!$B$4)*I653+Parametros!$B$4*J653),0)</f>
        <v>5</v>
      </c>
      <c r="L653" s="13" t="n">
        <f aca="false">K653*Parametros!$B$5/10000</f>
        <v>0.15</v>
      </c>
    </row>
    <row r="654" customFormat="false" ht="15" hidden="false" customHeight="true" outlineLevel="0" collapsed="false">
      <c r="A654" s="6" t="s">
        <v>1406</v>
      </c>
      <c r="B654" s="6" t="s">
        <v>1407</v>
      </c>
      <c r="C654" s="6" t="s">
        <v>1380</v>
      </c>
      <c r="D654" s="6" t="s">
        <v>1381</v>
      </c>
      <c r="E654" s="10" t="n">
        <v>149</v>
      </c>
      <c r="F654" s="10" t="n">
        <v>7</v>
      </c>
      <c r="G654" s="11" t="n">
        <v>1.055</v>
      </c>
      <c r="H654" s="10" t="n">
        <f aca="false">E654*G654</f>
        <v>157.195</v>
      </c>
      <c r="I654" s="12" t="n">
        <f aca="false">H654/SUM($H$2:$H$3093)</f>
        <v>1.40986455779141E-005</v>
      </c>
      <c r="J654" s="12" t="n">
        <f aca="false">F654/SUM($F$2:$F$3093)</f>
        <v>1.32612175692188E-005</v>
      </c>
      <c r="K654" s="10" t="n">
        <f aca="false">ROUND(Parametros!$B$3*((1-Parametros!$B$4)*I654+Parametros!$B$4*J654),0)</f>
        <v>1</v>
      </c>
      <c r="L654" s="13" t="n">
        <f aca="false">K654*Parametros!$B$5/10000</f>
        <v>0.03</v>
      </c>
    </row>
    <row r="655" customFormat="false" ht="15" hidden="false" customHeight="true" outlineLevel="0" collapsed="false">
      <c r="A655" s="6" t="s">
        <v>1408</v>
      </c>
      <c r="B655" s="6" t="s">
        <v>1409</v>
      </c>
      <c r="C655" s="6" t="s">
        <v>1380</v>
      </c>
      <c r="D655" s="6" t="s">
        <v>1381</v>
      </c>
      <c r="E655" s="10" t="n">
        <v>191</v>
      </c>
      <c r="F655" s="10" t="n">
        <v>1</v>
      </c>
      <c r="G655" s="11" t="n">
        <v>1.055</v>
      </c>
      <c r="H655" s="10" t="n">
        <f aca="false">E655*G655</f>
        <v>201.505</v>
      </c>
      <c r="I655" s="12" t="n">
        <f aca="false">H655/SUM($H$2:$H$3093)</f>
        <v>1.80727604388027E-005</v>
      </c>
      <c r="J655" s="12" t="n">
        <f aca="false">F655/SUM($F$2:$F$3093)</f>
        <v>1.89445965274555E-006</v>
      </c>
      <c r="K655" s="10" t="n">
        <f aca="false">ROUND(Parametros!$B$3*((1-Parametros!$B$4)*I655+Parametros!$B$4*J655),0)</f>
        <v>2</v>
      </c>
      <c r="L655" s="13" t="n">
        <f aca="false">K655*Parametros!$B$5/10000</f>
        <v>0.06</v>
      </c>
    </row>
    <row r="656" customFormat="false" ht="15" hidden="false" customHeight="true" outlineLevel="0" collapsed="false">
      <c r="A656" s="6" t="s">
        <v>1410</v>
      </c>
      <c r="B656" s="6" t="s">
        <v>1411</v>
      </c>
      <c r="C656" s="6" t="s">
        <v>1380</v>
      </c>
      <c r="D656" s="6" t="s">
        <v>1381</v>
      </c>
      <c r="E656" s="10" t="n">
        <v>284</v>
      </c>
      <c r="F656" s="10" t="n">
        <v>7</v>
      </c>
      <c r="G656" s="11" t="n">
        <v>1.055</v>
      </c>
      <c r="H656" s="10" t="n">
        <f aca="false">E656*G656</f>
        <v>299.62</v>
      </c>
      <c r="I656" s="12" t="n">
        <f aca="false">H656/SUM($H$2:$H$3093)</f>
        <v>2.68725862021988E-005</v>
      </c>
      <c r="J656" s="12" t="n">
        <f aca="false">F656/SUM($F$2:$F$3093)</f>
        <v>1.32612175692188E-005</v>
      </c>
      <c r="K656" s="10" t="n">
        <f aca="false">ROUND(Parametros!$B$3*((1-Parametros!$B$4)*I656+Parametros!$B$4*J656),0)</f>
        <v>3</v>
      </c>
      <c r="L656" s="13" t="n">
        <f aca="false">K656*Parametros!$B$5/10000</f>
        <v>0.09</v>
      </c>
    </row>
    <row r="657" customFormat="false" ht="15" hidden="false" customHeight="true" outlineLevel="0" collapsed="false">
      <c r="A657" s="6" t="s">
        <v>1412</v>
      </c>
      <c r="B657" s="6" t="s">
        <v>1413</v>
      </c>
      <c r="C657" s="6" t="s">
        <v>1380</v>
      </c>
      <c r="D657" s="6" t="s">
        <v>1381</v>
      </c>
      <c r="E657" s="10" t="n">
        <v>271</v>
      </c>
      <c r="F657" s="10" t="n">
        <v>5</v>
      </c>
      <c r="G657" s="11" t="n">
        <v>1.055</v>
      </c>
      <c r="H657" s="10" t="n">
        <f aca="false">E657*G657</f>
        <v>285.905</v>
      </c>
      <c r="I657" s="12" t="n">
        <f aca="false">H657/SUM($H$2:$H$3093)</f>
        <v>2.56425030309713E-005</v>
      </c>
      <c r="J657" s="12" t="n">
        <f aca="false">F657/SUM($F$2:$F$3093)</f>
        <v>9.47229826372773E-006</v>
      </c>
      <c r="K657" s="10" t="n">
        <f aca="false">ROUND(Parametros!$B$3*((1-Parametros!$B$4)*I657+Parametros!$B$4*J657),0)</f>
        <v>3</v>
      </c>
      <c r="L657" s="13" t="n">
        <f aca="false">K657*Parametros!$B$5/10000</f>
        <v>0.09</v>
      </c>
    </row>
    <row r="658" customFormat="false" ht="15" hidden="false" customHeight="true" outlineLevel="0" collapsed="false">
      <c r="A658" s="6" t="s">
        <v>1414</v>
      </c>
      <c r="B658" s="6" t="s">
        <v>1415</v>
      </c>
      <c r="C658" s="6" t="s">
        <v>1380</v>
      </c>
      <c r="D658" s="6" t="s">
        <v>1381</v>
      </c>
      <c r="E658" s="10" t="n">
        <v>256</v>
      </c>
      <c r="F658" s="10" t="n">
        <v>3</v>
      </c>
      <c r="G658" s="11" t="n">
        <v>1.055</v>
      </c>
      <c r="H658" s="10" t="n">
        <f aca="false">E658*G658</f>
        <v>270.08</v>
      </c>
      <c r="I658" s="12" t="n">
        <f aca="false">H658/SUM($H$2:$H$3093)</f>
        <v>2.42231762949397E-005</v>
      </c>
      <c r="J658" s="12" t="n">
        <f aca="false">F658/SUM($F$2:$F$3093)</f>
        <v>5.68337895823664E-006</v>
      </c>
      <c r="K658" s="10" t="n">
        <f aca="false">ROUND(Parametros!$B$3*((1-Parametros!$B$4)*I658+Parametros!$B$4*J658),0)</f>
        <v>2</v>
      </c>
      <c r="L658" s="13" t="n">
        <f aca="false">K658*Parametros!$B$5/10000</f>
        <v>0.06</v>
      </c>
    </row>
    <row r="659" customFormat="false" ht="15" hidden="false" customHeight="true" outlineLevel="0" collapsed="false">
      <c r="A659" s="6" t="s">
        <v>1416</v>
      </c>
      <c r="B659" s="6" t="s">
        <v>1417</v>
      </c>
      <c r="C659" s="6" t="s">
        <v>1380</v>
      </c>
      <c r="D659" s="6" t="s">
        <v>1381</v>
      </c>
      <c r="E659" s="10" t="n">
        <v>159</v>
      </c>
      <c r="F659" s="10" t="n">
        <v>3</v>
      </c>
      <c r="G659" s="11" t="n">
        <v>1.055</v>
      </c>
      <c r="H659" s="10" t="n">
        <f aca="false">E659*G659</f>
        <v>167.745</v>
      </c>
      <c r="I659" s="12" t="n">
        <f aca="false">H659/SUM($H$2:$H$3093)</f>
        <v>1.50448634019352E-005</v>
      </c>
      <c r="J659" s="12" t="n">
        <f aca="false">F659/SUM($F$2:$F$3093)</f>
        <v>5.68337895823664E-006</v>
      </c>
      <c r="K659" s="10" t="n">
        <f aca="false">ROUND(Parametros!$B$3*((1-Parametros!$B$4)*I659+Parametros!$B$4*J659),0)</f>
        <v>2</v>
      </c>
      <c r="L659" s="13" t="n">
        <f aca="false">K659*Parametros!$B$5/10000</f>
        <v>0.06</v>
      </c>
    </row>
    <row r="660" customFormat="false" ht="15" hidden="false" customHeight="true" outlineLevel="0" collapsed="false">
      <c r="A660" s="6" t="s">
        <v>1418</v>
      </c>
      <c r="B660" s="6" t="s">
        <v>1419</v>
      </c>
      <c r="C660" s="6" t="s">
        <v>1380</v>
      </c>
      <c r="D660" s="6" t="s">
        <v>1381</v>
      </c>
      <c r="E660" s="10" t="n">
        <v>239</v>
      </c>
      <c r="F660" s="10" t="n">
        <v>10</v>
      </c>
      <c r="G660" s="11" t="n">
        <v>1.055</v>
      </c>
      <c r="H660" s="10" t="n">
        <f aca="false">E660*G660</f>
        <v>252.145</v>
      </c>
      <c r="I660" s="12" t="n">
        <f aca="false">H660/SUM($H$2:$H$3093)</f>
        <v>2.26146059941039E-005</v>
      </c>
      <c r="J660" s="12" t="n">
        <f aca="false">F660/SUM($F$2:$F$3093)</f>
        <v>1.89445965274555E-005</v>
      </c>
      <c r="K660" s="10" t="n">
        <f aca="false">ROUND(Parametros!$B$3*((1-Parametros!$B$4)*I660+Parametros!$B$4*J660),0)</f>
        <v>2</v>
      </c>
      <c r="L660" s="13" t="n">
        <f aca="false">K660*Parametros!$B$5/10000</f>
        <v>0.06</v>
      </c>
    </row>
    <row r="661" customFormat="false" ht="15" hidden="false" customHeight="true" outlineLevel="0" collapsed="false">
      <c r="A661" s="6" t="s">
        <v>1420</v>
      </c>
      <c r="B661" s="6" t="s">
        <v>1421</v>
      </c>
      <c r="C661" s="6" t="s">
        <v>1380</v>
      </c>
      <c r="D661" s="6" t="s">
        <v>1381</v>
      </c>
      <c r="E661" s="10" t="n">
        <v>472</v>
      </c>
      <c r="F661" s="10" t="n">
        <v>19</v>
      </c>
      <c r="G661" s="11" t="n">
        <v>1.055</v>
      </c>
      <c r="H661" s="10" t="n">
        <f aca="false">E661*G661</f>
        <v>497.96</v>
      </c>
      <c r="I661" s="12" t="n">
        <f aca="false">H661/SUM($H$2:$H$3093)</f>
        <v>4.46614812937951E-005</v>
      </c>
      <c r="J661" s="12" t="n">
        <f aca="false">F661/SUM($F$2:$F$3093)</f>
        <v>3.59947334021654E-005</v>
      </c>
      <c r="K661" s="10" t="n">
        <f aca="false">ROUND(Parametros!$B$3*((1-Parametros!$B$4)*I661+Parametros!$B$4*J661),0)</f>
        <v>4</v>
      </c>
      <c r="L661" s="13" t="n">
        <f aca="false">K661*Parametros!$B$5/10000</f>
        <v>0.12</v>
      </c>
    </row>
    <row r="662" customFormat="false" ht="15" hidden="false" customHeight="true" outlineLevel="0" collapsed="false">
      <c r="A662" s="6" t="s">
        <v>1422</v>
      </c>
      <c r="B662" s="6" t="s">
        <v>1423</v>
      </c>
      <c r="C662" s="6" t="s">
        <v>1380</v>
      </c>
      <c r="D662" s="6" t="s">
        <v>1381</v>
      </c>
      <c r="E662" s="10" t="n">
        <v>216</v>
      </c>
      <c r="F662" s="10" t="n">
        <v>5</v>
      </c>
      <c r="G662" s="11" t="n">
        <v>1.055</v>
      </c>
      <c r="H662" s="10" t="n">
        <f aca="false">E662*G662</f>
        <v>227.88</v>
      </c>
      <c r="I662" s="12" t="n">
        <f aca="false">H662/SUM($H$2:$H$3093)</f>
        <v>2.04383049988554E-005</v>
      </c>
      <c r="J662" s="12" t="n">
        <f aca="false">F662/SUM($F$2:$F$3093)</f>
        <v>9.47229826372773E-006</v>
      </c>
      <c r="K662" s="10" t="n">
        <f aca="false">ROUND(Parametros!$B$3*((1-Parametros!$B$4)*I662+Parametros!$B$4*J662),0)</f>
        <v>2</v>
      </c>
      <c r="L662" s="13" t="n">
        <f aca="false">K662*Parametros!$B$5/10000</f>
        <v>0.06</v>
      </c>
    </row>
    <row r="663" customFormat="false" ht="15" hidden="false" customHeight="true" outlineLevel="0" collapsed="false">
      <c r="A663" s="6" t="s">
        <v>1424</v>
      </c>
      <c r="B663" s="6" t="s">
        <v>1425</v>
      </c>
      <c r="C663" s="6" t="s">
        <v>1380</v>
      </c>
      <c r="D663" s="6" t="s">
        <v>1381</v>
      </c>
      <c r="E663" s="10" t="n">
        <v>160</v>
      </c>
      <c r="F663" s="10" t="n">
        <v>5</v>
      </c>
      <c r="G663" s="11" t="n">
        <v>1.055</v>
      </c>
      <c r="H663" s="10" t="n">
        <f aca="false">E663*G663</f>
        <v>168.8</v>
      </c>
      <c r="I663" s="12" t="n">
        <f aca="false">H663/SUM($H$2:$H$3093)</f>
        <v>1.51394851843373E-005</v>
      </c>
      <c r="J663" s="12" t="n">
        <f aca="false">F663/SUM($F$2:$F$3093)</f>
        <v>9.47229826372773E-006</v>
      </c>
      <c r="K663" s="10" t="n">
        <f aca="false">ROUND(Parametros!$B$3*((1-Parametros!$B$4)*I663+Parametros!$B$4*J663),0)</f>
        <v>2</v>
      </c>
      <c r="L663" s="13" t="n">
        <f aca="false">K663*Parametros!$B$5/10000</f>
        <v>0.06</v>
      </c>
    </row>
    <row r="664" customFormat="false" ht="15" hidden="false" customHeight="true" outlineLevel="0" collapsed="false">
      <c r="A664" s="6" t="s">
        <v>1426</v>
      </c>
      <c r="B664" s="6" t="s">
        <v>1427</v>
      </c>
      <c r="C664" s="6" t="s">
        <v>1380</v>
      </c>
      <c r="D664" s="6" t="s">
        <v>1381</v>
      </c>
      <c r="E664" s="10" t="n">
        <v>412</v>
      </c>
      <c r="F664" s="10" t="n">
        <v>13</v>
      </c>
      <c r="G664" s="11" t="n">
        <v>1.055</v>
      </c>
      <c r="H664" s="10" t="n">
        <f aca="false">E664*G664</f>
        <v>434.66</v>
      </c>
      <c r="I664" s="12" t="n">
        <f aca="false">H664/SUM($H$2:$H$3093)</f>
        <v>3.89841743496686E-005</v>
      </c>
      <c r="J664" s="12" t="n">
        <f aca="false">F664/SUM($F$2:$F$3093)</f>
        <v>2.46279754856921E-005</v>
      </c>
      <c r="K664" s="10" t="n">
        <f aca="false">ROUND(Parametros!$B$3*((1-Parametros!$B$4)*I664+Parametros!$B$4*J664),0)</f>
        <v>4</v>
      </c>
      <c r="L664" s="13" t="n">
        <f aca="false">K664*Parametros!$B$5/10000</f>
        <v>0.12</v>
      </c>
    </row>
    <row r="665" customFormat="false" ht="15" hidden="false" customHeight="true" outlineLevel="0" collapsed="false">
      <c r="A665" s="6" t="s">
        <v>1428</v>
      </c>
      <c r="B665" s="6" t="s">
        <v>1429</v>
      </c>
      <c r="C665" s="6" t="s">
        <v>1380</v>
      </c>
      <c r="D665" s="6" t="s">
        <v>1381</v>
      </c>
      <c r="E665" s="10" t="n">
        <v>342</v>
      </c>
      <c r="F665" s="10" t="n">
        <v>8</v>
      </c>
      <c r="G665" s="11" t="n">
        <v>1.055</v>
      </c>
      <c r="H665" s="10" t="n">
        <f aca="false">E665*G665</f>
        <v>360.81</v>
      </c>
      <c r="I665" s="12" t="n">
        <f aca="false">H665/SUM($H$2:$H$3093)</f>
        <v>3.2360649581521E-005</v>
      </c>
      <c r="J665" s="12" t="n">
        <f aca="false">F665/SUM($F$2:$F$3093)</f>
        <v>1.51556772219644E-005</v>
      </c>
      <c r="K665" s="10" t="n">
        <f aca="false">ROUND(Parametros!$B$3*((1-Parametros!$B$4)*I665+Parametros!$B$4*J665),0)</f>
        <v>3</v>
      </c>
      <c r="L665" s="13" t="n">
        <f aca="false">K665*Parametros!$B$5/10000</f>
        <v>0.09</v>
      </c>
    </row>
    <row r="666" customFormat="false" ht="15" hidden="false" customHeight="true" outlineLevel="0" collapsed="false">
      <c r="A666" s="6" t="s">
        <v>1430</v>
      </c>
      <c r="B666" s="6" t="s">
        <v>1431</v>
      </c>
      <c r="C666" s="6" t="s">
        <v>1380</v>
      </c>
      <c r="D666" s="6" t="s">
        <v>1381</v>
      </c>
      <c r="E666" s="10" t="n">
        <v>457</v>
      </c>
      <c r="F666" s="10" t="n">
        <v>13</v>
      </c>
      <c r="G666" s="11" t="n">
        <v>1.055</v>
      </c>
      <c r="H666" s="10" t="n">
        <f aca="false">E666*G666</f>
        <v>482.135</v>
      </c>
      <c r="I666" s="12" t="n">
        <f aca="false">H666/SUM($H$2:$H$3093)</f>
        <v>4.32421545577635E-005</v>
      </c>
      <c r="J666" s="12" t="n">
        <f aca="false">F666/SUM($F$2:$F$3093)</f>
        <v>2.46279754856921E-005</v>
      </c>
      <c r="K666" s="10" t="n">
        <f aca="false">ROUND(Parametros!$B$3*((1-Parametros!$B$4)*I666+Parametros!$B$4*J666),0)</f>
        <v>4</v>
      </c>
      <c r="L666" s="13" t="n">
        <f aca="false">K666*Parametros!$B$5/10000</f>
        <v>0.12</v>
      </c>
    </row>
    <row r="667" customFormat="false" ht="15" hidden="false" customHeight="true" outlineLevel="0" collapsed="false">
      <c r="A667" s="6" t="s">
        <v>1432</v>
      </c>
      <c r="B667" s="6" t="s">
        <v>1433</v>
      </c>
      <c r="C667" s="6" t="s">
        <v>1380</v>
      </c>
      <c r="D667" s="6" t="s">
        <v>1381</v>
      </c>
      <c r="E667" s="10" t="n">
        <v>386</v>
      </c>
      <c r="F667" s="10" t="n">
        <v>16</v>
      </c>
      <c r="G667" s="11" t="n">
        <v>1.055</v>
      </c>
      <c r="H667" s="10" t="n">
        <f aca="false">E667*G667</f>
        <v>407.23</v>
      </c>
      <c r="I667" s="12" t="n">
        <f aca="false">H667/SUM($H$2:$H$3093)</f>
        <v>3.65240080072138E-005</v>
      </c>
      <c r="J667" s="12" t="n">
        <f aca="false">F667/SUM($F$2:$F$3093)</f>
        <v>3.03113544439287E-005</v>
      </c>
      <c r="K667" s="10" t="n">
        <f aca="false">ROUND(Parametros!$B$3*((1-Parametros!$B$4)*I667+Parametros!$B$4*J667),0)</f>
        <v>4</v>
      </c>
      <c r="L667" s="13" t="n">
        <f aca="false">K667*Parametros!$B$5/10000</f>
        <v>0.12</v>
      </c>
    </row>
    <row r="668" customFormat="false" ht="15" hidden="false" customHeight="true" outlineLevel="0" collapsed="false">
      <c r="A668" s="6" t="s">
        <v>1434</v>
      </c>
      <c r="B668" s="6" t="s">
        <v>1435</v>
      </c>
      <c r="C668" s="6" t="s">
        <v>1380</v>
      </c>
      <c r="D668" s="6" t="s">
        <v>1381</v>
      </c>
      <c r="E668" s="10" t="n">
        <v>258</v>
      </c>
      <c r="F668" s="10" t="n">
        <v>9</v>
      </c>
      <c r="G668" s="11" t="n">
        <v>1.055</v>
      </c>
      <c r="H668" s="10" t="n">
        <f aca="false">E668*G668</f>
        <v>272.19</v>
      </c>
      <c r="I668" s="12" t="n">
        <f aca="false">H668/SUM($H$2:$H$3093)</f>
        <v>2.44124198597439E-005</v>
      </c>
      <c r="J668" s="12" t="n">
        <f aca="false">F668/SUM($F$2:$F$3093)</f>
        <v>1.70501368747099E-005</v>
      </c>
      <c r="K668" s="10" t="n">
        <f aca="false">ROUND(Parametros!$B$3*((1-Parametros!$B$4)*I668+Parametros!$B$4*J668),0)</f>
        <v>2</v>
      </c>
      <c r="L668" s="13" t="n">
        <f aca="false">K668*Parametros!$B$5/10000</f>
        <v>0.06</v>
      </c>
    </row>
    <row r="669" customFormat="false" ht="15" hidden="false" customHeight="true" outlineLevel="0" collapsed="false">
      <c r="A669" s="6" t="s">
        <v>1436</v>
      </c>
      <c r="B669" s="6" t="s">
        <v>1437</v>
      </c>
      <c r="C669" s="6" t="s">
        <v>1380</v>
      </c>
      <c r="D669" s="6" t="s">
        <v>1381</v>
      </c>
      <c r="E669" s="10" t="n">
        <v>262</v>
      </c>
      <c r="F669" s="10" t="n">
        <v>13</v>
      </c>
      <c r="G669" s="11" t="n">
        <v>1.055</v>
      </c>
      <c r="H669" s="10" t="n">
        <f aca="false">E669*G669</f>
        <v>276.41</v>
      </c>
      <c r="I669" s="12" t="n">
        <f aca="false">H669/SUM($H$2:$H$3093)</f>
        <v>2.47909069893524E-005</v>
      </c>
      <c r="J669" s="12" t="n">
        <f aca="false">F669/SUM($F$2:$F$3093)</f>
        <v>2.46279754856921E-005</v>
      </c>
      <c r="K669" s="10" t="n">
        <f aca="false">ROUND(Parametros!$B$3*((1-Parametros!$B$4)*I669+Parametros!$B$4*J669),0)</f>
        <v>2</v>
      </c>
      <c r="L669" s="13" t="n">
        <f aca="false">K669*Parametros!$B$5/10000</f>
        <v>0.06</v>
      </c>
    </row>
    <row r="670" customFormat="false" ht="15" hidden="false" customHeight="true" outlineLevel="0" collapsed="false">
      <c r="A670" s="6" t="s">
        <v>1438</v>
      </c>
      <c r="B670" s="6" t="s">
        <v>1439</v>
      </c>
      <c r="C670" s="6" t="s">
        <v>1440</v>
      </c>
      <c r="D670" s="6" t="s">
        <v>1441</v>
      </c>
      <c r="E670" s="10" t="n">
        <v>558</v>
      </c>
      <c r="F670" s="10" t="n">
        <v>6</v>
      </c>
      <c r="G670" s="11" t="n">
        <v>1.055</v>
      </c>
      <c r="H670" s="10" t="n">
        <f aca="false">E670*G670</f>
        <v>588.69</v>
      </c>
      <c r="I670" s="12" t="n">
        <f aca="false">H670/SUM($H$2:$H$3093)</f>
        <v>5.27989545803764E-005</v>
      </c>
      <c r="J670" s="12" t="n">
        <f aca="false">F670/SUM($F$2:$F$3093)</f>
        <v>1.13667579164733E-005</v>
      </c>
      <c r="K670" s="10" t="n">
        <f aca="false">ROUND(Parametros!$B$3*((1-Parametros!$B$4)*I670+Parametros!$B$4*J670),0)</f>
        <v>5</v>
      </c>
      <c r="L670" s="13" t="n">
        <f aca="false">K670*Parametros!$B$5/10000</f>
        <v>0.15</v>
      </c>
    </row>
    <row r="671" customFormat="false" ht="15" hidden="false" customHeight="true" outlineLevel="0" collapsed="false">
      <c r="A671" s="6" t="s">
        <v>1442</v>
      </c>
      <c r="B671" s="6" t="s">
        <v>1443</v>
      </c>
      <c r="C671" s="6" t="s">
        <v>1440</v>
      </c>
      <c r="D671" s="6" t="s">
        <v>1441</v>
      </c>
      <c r="E671" s="10" t="n">
        <v>152</v>
      </c>
      <c r="F671" s="10" t="n">
        <v>2</v>
      </c>
      <c r="G671" s="11" t="n">
        <v>1.055</v>
      </c>
      <c r="H671" s="10" t="n">
        <f aca="false">E671*G671</f>
        <v>160.36</v>
      </c>
      <c r="I671" s="12" t="n">
        <f aca="false">H671/SUM($H$2:$H$3093)</f>
        <v>1.43825109251205E-005</v>
      </c>
      <c r="J671" s="12" t="n">
        <f aca="false">F671/SUM($F$2:$F$3093)</f>
        <v>3.78891930549109E-006</v>
      </c>
      <c r="K671" s="10" t="n">
        <f aca="false">ROUND(Parametros!$B$3*((1-Parametros!$B$4)*I671+Parametros!$B$4*J671),0)</f>
        <v>1</v>
      </c>
      <c r="L671" s="13" t="n">
        <f aca="false">K671*Parametros!$B$5/10000</f>
        <v>0.03</v>
      </c>
    </row>
    <row r="672" customFormat="false" ht="15" hidden="false" customHeight="true" outlineLevel="0" collapsed="false">
      <c r="A672" s="6" t="s">
        <v>1444</v>
      </c>
      <c r="B672" s="6" t="s">
        <v>1445</v>
      </c>
      <c r="C672" s="6" t="s">
        <v>1440</v>
      </c>
      <c r="D672" s="6" t="s">
        <v>1441</v>
      </c>
      <c r="E672" s="10" t="n">
        <v>275</v>
      </c>
      <c r="F672" s="10" t="n">
        <v>7</v>
      </c>
      <c r="G672" s="11" t="n">
        <v>1.055</v>
      </c>
      <c r="H672" s="10" t="n">
        <f aca="false">E672*G672</f>
        <v>290.125</v>
      </c>
      <c r="I672" s="12" t="n">
        <f aca="false">H672/SUM($H$2:$H$3093)</f>
        <v>2.60209901605798E-005</v>
      </c>
      <c r="J672" s="12" t="n">
        <f aca="false">F672/SUM($F$2:$F$3093)</f>
        <v>1.32612175692188E-005</v>
      </c>
      <c r="K672" s="10" t="n">
        <f aca="false">ROUND(Parametros!$B$3*((1-Parametros!$B$4)*I672+Parametros!$B$4*J672),0)</f>
        <v>3</v>
      </c>
      <c r="L672" s="13" t="n">
        <f aca="false">K672*Parametros!$B$5/10000</f>
        <v>0.09</v>
      </c>
    </row>
    <row r="673" customFormat="false" ht="15" hidden="false" customHeight="true" outlineLevel="0" collapsed="false">
      <c r="A673" s="6" t="s">
        <v>1446</v>
      </c>
      <c r="B673" s="6" t="s">
        <v>1441</v>
      </c>
      <c r="C673" s="6" t="s">
        <v>1440</v>
      </c>
      <c r="D673" s="6" t="s">
        <v>1441</v>
      </c>
      <c r="E673" s="10" t="n">
        <v>2064</v>
      </c>
      <c r="F673" s="10" t="n">
        <v>63</v>
      </c>
      <c r="G673" s="11" t="n">
        <v>1.055</v>
      </c>
      <c r="H673" s="10" t="n">
        <f aca="false">E673*G673</f>
        <v>2177.52</v>
      </c>
      <c r="I673" s="12" t="n">
        <f aca="false">H673/SUM($H$2:$H$3093)</f>
        <v>0.000195299358877952</v>
      </c>
      <c r="J673" s="12" t="n">
        <f aca="false">F673/SUM($F$2:$F$3093)</f>
        <v>0.000119350958122969</v>
      </c>
      <c r="K673" s="10" t="n">
        <f aca="false">ROUND(Parametros!$B$3*((1-Parametros!$B$4)*I673+Parametros!$B$4*J673),0)</f>
        <v>20</v>
      </c>
      <c r="L673" s="13" t="n">
        <f aca="false">K673*Parametros!$B$5/10000</f>
        <v>0.6</v>
      </c>
    </row>
    <row r="674" customFormat="false" ht="15" hidden="false" customHeight="true" outlineLevel="0" collapsed="false">
      <c r="A674" s="6" t="s">
        <v>1447</v>
      </c>
      <c r="B674" s="6" t="s">
        <v>1448</v>
      </c>
      <c r="C674" s="6" t="s">
        <v>1440</v>
      </c>
      <c r="D674" s="6" t="s">
        <v>1441</v>
      </c>
      <c r="E674" s="10" t="n">
        <v>566</v>
      </c>
      <c r="F674" s="10" t="n">
        <v>9</v>
      </c>
      <c r="G674" s="11" t="n">
        <v>1.055</v>
      </c>
      <c r="H674" s="10" t="n">
        <f aca="false">E674*G674</f>
        <v>597.13</v>
      </c>
      <c r="I674" s="12" t="n">
        <f aca="false">H674/SUM($H$2:$H$3093)</f>
        <v>5.35559288395933E-005</v>
      </c>
      <c r="J674" s="12" t="n">
        <f aca="false">F674/SUM($F$2:$F$3093)</f>
        <v>1.70501368747099E-005</v>
      </c>
      <c r="K674" s="10" t="n">
        <f aca="false">ROUND(Parametros!$B$3*((1-Parametros!$B$4)*I674+Parametros!$B$4*J674),0)</f>
        <v>5</v>
      </c>
      <c r="L674" s="13" t="n">
        <f aca="false">K674*Parametros!$B$5/10000</f>
        <v>0.15</v>
      </c>
    </row>
    <row r="675" customFormat="false" ht="15" hidden="false" customHeight="true" outlineLevel="0" collapsed="false">
      <c r="A675" s="6" t="s">
        <v>1449</v>
      </c>
      <c r="B675" s="6" t="s">
        <v>1450</v>
      </c>
      <c r="C675" s="6" t="s">
        <v>1440</v>
      </c>
      <c r="D675" s="6" t="s">
        <v>1441</v>
      </c>
      <c r="E675" s="10" t="n">
        <v>230</v>
      </c>
      <c r="F675" s="10" t="n">
        <v>7</v>
      </c>
      <c r="G675" s="11" t="n">
        <v>1.055</v>
      </c>
      <c r="H675" s="10" t="n">
        <f aca="false">E675*G675</f>
        <v>242.65</v>
      </c>
      <c r="I675" s="12" t="n">
        <f aca="false">H675/SUM($H$2:$H$3093)</f>
        <v>2.17630099524849E-005</v>
      </c>
      <c r="J675" s="12" t="n">
        <f aca="false">F675/SUM($F$2:$F$3093)</f>
        <v>1.32612175692188E-005</v>
      </c>
      <c r="K675" s="10" t="n">
        <f aca="false">ROUND(Parametros!$B$3*((1-Parametros!$B$4)*I675+Parametros!$B$4*J675),0)</f>
        <v>2</v>
      </c>
      <c r="L675" s="13" t="n">
        <f aca="false">K675*Parametros!$B$5/10000</f>
        <v>0.06</v>
      </c>
    </row>
    <row r="676" customFormat="false" ht="15" hidden="false" customHeight="true" outlineLevel="0" collapsed="false">
      <c r="A676" s="6" t="s">
        <v>1451</v>
      </c>
      <c r="B676" s="6" t="s">
        <v>1452</v>
      </c>
      <c r="C676" s="6" t="s">
        <v>1440</v>
      </c>
      <c r="D676" s="6" t="s">
        <v>1441</v>
      </c>
      <c r="E676" s="10" t="n">
        <v>164</v>
      </c>
      <c r="F676" s="10" t="n">
        <v>2</v>
      </c>
      <c r="G676" s="11" t="n">
        <v>1.055</v>
      </c>
      <c r="H676" s="10" t="n">
        <f aca="false">E676*G676</f>
        <v>173.02</v>
      </c>
      <c r="I676" s="12" t="n">
        <f aca="false">H676/SUM($H$2:$H$3093)</f>
        <v>1.55179723139458E-005</v>
      </c>
      <c r="J676" s="12" t="n">
        <f aca="false">F676/SUM($F$2:$F$3093)</f>
        <v>3.78891930549109E-006</v>
      </c>
      <c r="K676" s="10" t="n">
        <f aca="false">ROUND(Parametros!$B$3*((1-Parametros!$B$4)*I676+Parametros!$B$4*J676),0)</f>
        <v>2</v>
      </c>
      <c r="L676" s="13" t="n">
        <f aca="false">K676*Parametros!$B$5/10000</f>
        <v>0.06</v>
      </c>
    </row>
    <row r="677" customFormat="false" ht="15" hidden="false" customHeight="true" outlineLevel="0" collapsed="false">
      <c r="A677" s="6" t="s">
        <v>1453</v>
      </c>
      <c r="B677" s="6" t="s">
        <v>1454</v>
      </c>
      <c r="C677" s="6" t="s">
        <v>1440</v>
      </c>
      <c r="D677" s="6" t="s">
        <v>1441</v>
      </c>
      <c r="E677" s="10" t="n">
        <v>239</v>
      </c>
      <c r="F677" s="10" t="n">
        <v>2</v>
      </c>
      <c r="G677" s="11" t="n">
        <v>1.055</v>
      </c>
      <c r="H677" s="10" t="n">
        <f aca="false">E677*G677</f>
        <v>252.145</v>
      </c>
      <c r="I677" s="12" t="n">
        <f aca="false">H677/SUM($H$2:$H$3093)</f>
        <v>2.26146059941039E-005</v>
      </c>
      <c r="J677" s="12" t="n">
        <f aca="false">F677/SUM($F$2:$F$3093)</f>
        <v>3.78891930549109E-006</v>
      </c>
      <c r="K677" s="10" t="n">
        <f aca="false">ROUND(Parametros!$B$3*((1-Parametros!$B$4)*I677+Parametros!$B$4*J677),0)</f>
        <v>2</v>
      </c>
      <c r="L677" s="13" t="n">
        <f aca="false">K677*Parametros!$B$5/10000</f>
        <v>0.06</v>
      </c>
    </row>
    <row r="678" customFormat="false" ht="15" hidden="false" customHeight="true" outlineLevel="0" collapsed="false">
      <c r="A678" s="6" t="s">
        <v>1455</v>
      </c>
      <c r="B678" s="6" t="s">
        <v>1456</v>
      </c>
      <c r="C678" s="6" t="s">
        <v>1440</v>
      </c>
      <c r="D678" s="6" t="s">
        <v>1441</v>
      </c>
      <c r="E678" s="10" t="n">
        <v>259</v>
      </c>
      <c r="F678" s="10" t="n">
        <v>4</v>
      </c>
      <c r="G678" s="11" t="n">
        <v>1.055</v>
      </c>
      <c r="H678" s="10" t="n">
        <f aca="false">E678*G678</f>
        <v>273.245</v>
      </c>
      <c r="I678" s="12" t="n">
        <f aca="false">H678/SUM($H$2:$H$3093)</f>
        <v>2.4507041642146E-005</v>
      </c>
      <c r="J678" s="12" t="n">
        <f aca="false">F678/SUM($F$2:$F$3093)</f>
        <v>7.57783861098218E-006</v>
      </c>
      <c r="K678" s="10" t="n">
        <f aca="false">ROUND(Parametros!$B$3*((1-Parametros!$B$4)*I678+Parametros!$B$4*J678),0)</f>
        <v>2</v>
      </c>
      <c r="L678" s="13" t="n">
        <f aca="false">K678*Parametros!$B$5/10000</f>
        <v>0.06</v>
      </c>
    </row>
    <row r="679" customFormat="false" ht="15" hidden="false" customHeight="true" outlineLevel="0" collapsed="false">
      <c r="A679" s="6" t="s">
        <v>1457</v>
      </c>
      <c r="B679" s="6" t="s">
        <v>1458</v>
      </c>
      <c r="C679" s="6" t="s">
        <v>1440</v>
      </c>
      <c r="D679" s="6" t="s">
        <v>1441</v>
      </c>
      <c r="E679" s="10" t="n">
        <v>153</v>
      </c>
      <c r="F679" s="10" t="n">
        <v>2</v>
      </c>
      <c r="G679" s="11" t="n">
        <v>1.055</v>
      </c>
      <c r="H679" s="10" t="n">
        <f aca="false">E679*G679</f>
        <v>161.415</v>
      </c>
      <c r="I679" s="12" t="n">
        <f aca="false">H679/SUM($H$2:$H$3093)</f>
        <v>1.44771327075226E-005</v>
      </c>
      <c r="J679" s="12" t="n">
        <f aca="false">F679/SUM($F$2:$F$3093)</f>
        <v>3.78891930549109E-006</v>
      </c>
      <c r="K679" s="10" t="n">
        <f aca="false">ROUND(Parametros!$B$3*((1-Parametros!$B$4)*I679+Parametros!$B$4*J679),0)</f>
        <v>1</v>
      </c>
      <c r="L679" s="13" t="n">
        <f aca="false">K679*Parametros!$B$5/10000</f>
        <v>0.03</v>
      </c>
    </row>
    <row r="680" customFormat="false" ht="15" hidden="false" customHeight="true" outlineLevel="0" collapsed="false">
      <c r="A680" s="6" t="s">
        <v>1459</v>
      </c>
      <c r="B680" s="6" t="s">
        <v>1460</v>
      </c>
      <c r="C680" s="6" t="s">
        <v>1440</v>
      </c>
      <c r="D680" s="6" t="s">
        <v>1441</v>
      </c>
      <c r="E680" s="10" t="n">
        <v>233</v>
      </c>
      <c r="F680" s="10" t="n">
        <v>2</v>
      </c>
      <c r="G680" s="11" t="n">
        <v>1.055</v>
      </c>
      <c r="H680" s="10" t="n">
        <f aca="false">E680*G680</f>
        <v>245.815</v>
      </c>
      <c r="I680" s="12" t="n">
        <f aca="false">H680/SUM($H$2:$H$3093)</f>
        <v>2.20468752996912E-005</v>
      </c>
      <c r="J680" s="12" t="n">
        <f aca="false">F680/SUM($F$2:$F$3093)</f>
        <v>3.78891930549109E-006</v>
      </c>
      <c r="K680" s="10" t="n">
        <f aca="false">ROUND(Parametros!$B$3*((1-Parametros!$B$4)*I680+Parametros!$B$4*J680),0)</f>
        <v>2</v>
      </c>
      <c r="L680" s="13" t="n">
        <f aca="false">K680*Parametros!$B$5/10000</f>
        <v>0.06</v>
      </c>
    </row>
    <row r="681" customFormat="false" ht="15" hidden="false" customHeight="true" outlineLevel="0" collapsed="false">
      <c r="A681" s="6" t="s">
        <v>1461</v>
      </c>
      <c r="B681" s="6" t="s">
        <v>1462</v>
      </c>
      <c r="C681" s="6" t="s">
        <v>1440</v>
      </c>
      <c r="D681" s="6" t="s">
        <v>1441</v>
      </c>
      <c r="E681" s="10" t="n">
        <v>1240</v>
      </c>
      <c r="F681" s="10" t="n">
        <v>35</v>
      </c>
      <c r="G681" s="11" t="n">
        <v>1.055</v>
      </c>
      <c r="H681" s="10" t="n">
        <f aca="false">E681*G681</f>
        <v>1308.2</v>
      </c>
      <c r="I681" s="12" t="n">
        <f aca="false">H681/SUM($H$2:$H$3093)</f>
        <v>0.000117331010178614</v>
      </c>
      <c r="J681" s="12" t="n">
        <f aca="false">F681/SUM($F$2:$F$3093)</f>
        <v>6.63060878460941E-005</v>
      </c>
      <c r="K681" s="10" t="n">
        <f aca="false">ROUND(Parametros!$B$3*((1-Parametros!$B$4)*I681+Parametros!$B$4*J681),0)</f>
        <v>12</v>
      </c>
      <c r="L681" s="13" t="n">
        <f aca="false">K681*Parametros!$B$5/10000</f>
        <v>0.36</v>
      </c>
    </row>
    <row r="682" customFormat="false" ht="15" hidden="false" customHeight="true" outlineLevel="0" collapsed="false">
      <c r="A682" s="6" t="s">
        <v>1463</v>
      </c>
      <c r="B682" s="6" t="s">
        <v>1464</v>
      </c>
      <c r="C682" s="6" t="s">
        <v>1440</v>
      </c>
      <c r="D682" s="6" t="s">
        <v>1441</v>
      </c>
      <c r="E682" s="10" t="n">
        <v>330</v>
      </c>
      <c r="F682" s="10" t="n">
        <v>4</v>
      </c>
      <c r="G682" s="11" t="n">
        <v>1.055</v>
      </c>
      <c r="H682" s="10" t="n">
        <f aca="false">E682*G682</f>
        <v>348.15</v>
      </c>
      <c r="I682" s="12" t="n">
        <f aca="false">H682/SUM($H$2:$H$3093)</f>
        <v>3.12251881926957E-005</v>
      </c>
      <c r="J682" s="12" t="n">
        <f aca="false">F682/SUM($F$2:$F$3093)</f>
        <v>7.57783861098218E-006</v>
      </c>
      <c r="K682" s="10" t="n">
        <f aca="false">ROUND(Parametros!$B$3*((1-Parametros!$B$4)*I682+Parametros!$B$4*J682),0)</f>
        <v>3</v>
      </c>
      <c r="L682" s="13" t="n">
        <f aca="false">K682*Parametros!$B$5/10000</f>
        <v>0.09</v>
      </c>
    </row>
    <row r="683" customFormat="false" ht="15" hidden="false" customHeight="true" outlineLevel="0" collapsed="false">
      <c r="A683" s="6" t="s">
        <v>1465</v>
      </c>
      <c r="B683" s="6" t="s">
        <v>1466</v>
      </c>
      <c r="C683" s="6" t="s">
        <v>1467</v>
      </c>
      <c r="D683" s="6" t="s">
        <v>1468</v>
      </c>
      <c r="E683" s="10" t="n">
        <v>338</v>
      </c>
      <c r="F683" s="10" t="n">
        <v>11</v>
      </c>
      <c r="G683" s="11" t="n">
        <v>1.055</v>
      </c>
      <c r="H683" s="10" t="n">
        <f aca="false">E683*G683</f>
        <v>356.59</v>
      </c>
      <c r="I683" s="12" t="n">
        <f aca="false">H683/SUM($H$2:$H$3093)</f>
        <v>3.19821624519126E-005</v>
      </c>
      <c r="J683" s="12" t="n">
        <f aca="false">F683/SUM($F$2:$F$3093)</f>
        <v>2.0839056180201E-005</v>
      </c>
      <c r="K683" s="10" t="n">
        <f aca="false">ROUND(Parametros!$B$3*((1-Parametros!$B$4)*I683+Parametros!$B$4*J683),0)</f>
        <v>3</v>
      </c>
      <c r="L683" s="13" t="n">
        <f aca="false">K683*Parametros!$B$5/10000</f>
        <v>0.09</v>
      </c>
    </row>
    <row r="684" customFormat="false" ht="15" hidden="false" customHeight="true" outlineLevel="0" collapsed="false">
      <c r="A684" s="6" t="s">
        <v>1469</v>
      </c>
      <c r="B684" s="6" t="s">
        <v>1470</v>
      </c>
      <c r="C684" s="6" t="s">
        <v>1467</v>
      </c>
      <c r="D684" s="6" t="s">
        <v>1468</v>
      </c>
      <c r="E684" s="10" t="n">
        <v>200</v>
      </c>
      <c r="F684" s="10" t="n">
        <v>8</v>
      </c>
      <c r="G684" s="11" t="n">
        <v>1.055</v>
      </c>
      <c r="H684" s="10" t="n">
        <f aca="false">E684*G684</f>
        <v>211</v>
      </c>
      <c r="I684" s="12" t="n">
        <f aca="false">H684/SUM($H$2:$H$3093)</f>
        <v>1.89243564804217E-005</v>
      </c>
      <c r="J684" s="12" t="n">
        <f aca="false">F684/SUM($F$2:$F$3093)</f>
        <v>1.51556772219644E-005</v>
      </c>
      <c r="K684" s="10" t="n">
        <f aca="false">ROUND(Parametros!$B$3*((1-Parametros!$B$4)*I684+Parametros!$B$4*J684),0)</f>
        <v>2</v>
      </c>
      <c r="L684" s="13" t="n">
        <f aca="false">K684*Parametros!$B$5/10000</f>
        <v>0.06</v>
      </c>
    </row>
    <row r="685" customFormat="false" ht="15" hidden="false" customHeight="true" outlineLevel="0" collapsed="false">
      <c r="A685" s="6" t="s">
        <v>1471</v>
      </c>
      <c r="B685" s="6" t="s">
        <v>1472</v>
      </c>
      <c r="C685" s="6" t="s">
        <v>1467</v>
      </c>
      <c r="D685" s="6" t="s">
        <v>1468</v>
      </c>
      <c r="E685" s="10" t="n">
        <v>246</v>
      </c>
      <c r="F685" s="10" t="n">
        <v>4</v>
      </c>
      <c r="G685" s="11" t="n">
        <v>1.055</v>
      </c>
      <c r="H685" s="10" t="n">
        <f aca="false">E685*G685</f>
        <v>259.53</v>
      </c>
      <c r="I685" s="12" t="n">
        <f aca="false">H685/SUM($H$2:$H$3093)</f>
        <v>2.32769584709186E-005</v>
      </c>
      <c r="J685" s="12" t="n">
        <f aca="false">F685/SUM($F$2:$F$3093)</f>
        <v>7.57783861098218E-006</v>
      </c>
      <c r="K685" s="10" t="n">
        <f aca="false">ROUND(Parametros!$B$3*((1-Parametros!$B$4)*I685+Parametros!$B$4*J685),0)</f>
        <v>2</v>
      </c>
      <c r="L685" s="13" t="n">
        <f aca="false">K685*Parametros!$B$5/10000</f>
        <v>0.06</v>
      </c>
    </row>
    <row r="686" customFormat="false" ht="15" hidden="false" customHeight="true" outlineLevel="0" collapsed="false">
      <c r="A686" s="6" t="s">
        <v>1473</v>
      </c>
      <c r="B686" s="6" t="s">
        <v>1474</v>
      </c>
      <c r="C686" s="6" t="s">
        <v>1467</v>
      </c>
      <c r="D686" s="6" t="s">
        <v>1468</v>
      </c>
      <c r="E686" s="10" t="n">
        <v>171</v>
      </c>
      <c r="F686" s="10" t="n">
        <v>8</v>
      </c>
      <c r="G686" s="11" t="n">
        <v>1.055</v>
      </c>
      <c r="H686" s="10" t="n">
        <f aca="false">E686*G686</f>
        <v>180.405</v>
      </c>
      <c r="I686" s="12" t="n">
        <f aca="false">H686/SUM($H$2:$H$3093)</f>
        <v>1.61803247907605E-005</v>
      </c>
      <c r="J686" s="12" t="n">
        <f aca="false">F686/SUM($F$2:$F$3093)</f>
        <v>1.51556772219644E-005</v>
      </c>
      <c r="K686" s="10" t="n">
        <f aca="false">ROUND(Parametros!$B$3*((1-Parametros!$B$4)*I686+Parametros!$B$4*J686),0)</f>
        <v>2</v>
      </c>
      <c r="L686" s="13" t="n">
        <f aca="false">K686*Parametros!$B$5/10000</f>
        <v>0.06</v>
      </c>
    </row>
    <row r="687" customFormat="false" ht="15" hidden="false" customHeight="true" outlineLevel="0" collapsed="false">
      <c r="A687" s="6" t="s">
        <v>1475</v>
      </c>
      <c r="B687" s="6" t="s">
        <v>1476</v>
      </c>
      <c r="C687" s="6" t="s">
        <v>1467</v>
      </c>
      <c r="D687" s="6" t="s">
        <v>1468</v>
      </c>
      <c r="E687" s="10" t="n">
        <v>182</v>
      </c>
      <c r="F687" s="10" t="n">
        <v>3</v>
      </c>
      <c r="G687" s="11" t="n">
        <v>1.055</v>
      </c>
      <c r="H687" s="10" t="n">
        <f aca="false">E687*G687</f>
        <v>192.01</v>
      </c>
      <c r="I687" s="12" t="n">
        <f aca="false">H687/SUM($H$2:$H$3093)</f>
        <v>1.72211643971837E-005</v>
      </c>
      <c r="J687" s="12" t="n">
        <f aca="false">F687/SUM($F$2:$F$3093)</f>
        <v>5.68337895823664E-006</v>
      </c>
      <c r="K687" s="10" t="n">
        <f aca="false">ROUND(Parametros!$B$3*((1-Parametros!$B$4)*I687+Parametros!$B$4*J687),0)</f>
        <v>2</v>
      </c>
      <c r="L687" s="13" t="n">
        <f aca="false">K687*Parametros!$B$5/10000</f>
        <v>0.06</v>
      </c>
    </row>
    <row r="688" customFormat="false" ht="15" hidden="false" customHeight="true" outlineLevel="0" collapsed="false">
      <c r="A688" s="6" t="s">
        <v>1477</v>
      </c>
      <c r="B688" s="6" t="s">
        <v>1162</v>
      </c>
      <c r="C688" s="6" t="s">
        <v>1467</v>
      </c>
      <c r="D688" s="6" t="s">
        <v>1468</v>
      </c>
      <c r="E688" s="10" t="n">
        <v>344</v>
      </c>
      <c r="F688" s="10" t="n">
        <v>10</v>
      </c>
      <c r="G688" s="11" t="n">
        <v>1.055</v>
      </c>
      <c r="H688" s="10" t="n">
        <f aca="false">E688*G688</f>
        <v>362.92</v>
      </c>
      <c r="I688" s="12" t="n">
        <f aca="false">H688/SUM($H$2:$H$3093)</f>
        <v>3.25498931463253E-005</v>
      </c>
      <c r="J688" s="12" t="n">
        <f aca="false">F688/SUM($F$2:$F$3093)</f>
        <v>1.89445965274555E-005</v>
      </c>
      <c r="K688" s="10" t="n">
        <f aca="false">ROUND(Parametros!$B$3*((1-Parametros!$B$4)*I688+Parametros!$B$4*J688),0)</f>
        <v>3</v>
      </c>
      <c r="L688" s="13" t="n">
        <f aca="false">K688*Parametros!$B$5/10000</f>
        <v>0.09</v>
      </c>
    </row>
    <row r="689" customFormat="false" ht="15" hidden="false" customHeight="true" outlineLevel="0" collapsed="false">
      <c r="A689" s="6" t="s">
        <v>1478</v>
      </c>
      <c r="B689" s="6" t="s">
        <v>1479</v>
      </c>
      <c r="C689" s="6" t="s">
        <v>1467</v>
      </c>
      <c r="D689" s="6" t="s">
        <v>1468</v>
      </c>
      <c r="E689" s="10" t="n">
        <v>152</v>
      </c>
      <c r="F689" s="10" t="n">
        <v>6</v>
      </c>
      <c r="G689" s="11" t="n">
        <v>1.055</v>
      </c>
      <c r="H689" s="10" t="n">
        <f aca="false">E689*G689</f>
        <v>160.36</v>
      </c>
      <c r="I689" s="12" t="n">
        <f aca="false">H689/SUM($H$2:$H$3093)</f>
        <v>1.43825109251205E-005</v>
      </c>
      <c r="J689" s="12" t="n">
        <f aca="false">F689/SUM($F$2:$F$3093)</f>
        <v>1.13667579164733E-005</v>
      </c>
      <c r="K689" s="10" t="n">
        <f aca="false">ROUND(Parametros!$B$3*((1-Parametros!$B$4)*I689+Parametros!$B$4*J689),0)</f>
        <v>1</v>
      </c>
      <c r="L689" s="13" t="n">
        <f aca="false">K689*Parametros!$B$5/10000</f>
        <v>0.03</v>
      </c>
    </row>
    <row r="690" customFormat="false" ht="15" hidden="false" customHeight="true" outlineLevel="0" collapsed="false">
      <c r="A690" s="6" t="s">
        <v>1480</v>
      </c>
      <c r="B690" s="6" t="s">
        <v>1481</v>
      </c>
      <c r="C690" s="6" t="s">
        <v>1467</v>
      </c>
      <c r="D690" s="6" t="s">
        <v>1468</v>
      </c>
      <c r="E690" s="10" t="n">
        <v>1229</v>
      </c>
      <c r="F690" s="10" t="n">
        <v>41</v>
      </c>
      <c r="G690" s="11" t="n">
        <v>1.055</v>
      </c>
      <c r="H690" s="10" t="n">
        <f aca="false">E690*G690</f>
        <v>1296.595</v>
      </c>
      <c r="I690" s="12" t="n">
        <f aca="false">H690/SUM($H$2:$H$3093)</f>
        <v>0.000116290170572191</v>
      </c>
      <c r="J690" s="12" t="n">
        <f aca="false">F690/SUM($F$2:$F$3093)</f>
        <v>7.76728457625674E-005</v>
      </c>
      <c r="K690" s="10" t="n">
        <f aca="false">ROUND(Parametros!$B$3*((1-Parametros!$B$4)*I690+Parametros!$B$4*J690),0)</f>
        <v>12</v>
      </c>
      <c r="L690" s="13" t="n">
        <f aca="false">K690*Parametros!$B$5/10000</f>
        <v>0.36</v>
      </c>
    </row>
    <row r="691" customFormat="false" ht="15" hidden="false" customHeight="true" outlineLevel="0" collapsed="false">
      <c r="A691" s="6" t="s">
        <v>1482</v>
      </c>
      <c r="B691" s="6" t="s">
        <v>1483</v>
      </c>
      <c r="C691" s="6" t="s">
        <v>1467</v>
      </c>
      <c r="D691" s="6" t="s">
        <v>1468</v>
      </c>
      <c r="E691" s="10" t="n">
        <v>270</v>
      </c>
      <c r="F691" s="10" t="n">
        <v>14</v>
      </c>
      <c r="G691" s="11" t="n">
        <v>1.055</v>
      </c>
      <c r="H691" s="10" t="n">
        <f aca="false">E691*G691</f>
        <v>284.85</v>
      </c>
      <c r="I691" s="12" t="n">
        <f aca="false">H691/SUM($H$2:$H$3093)</f>
        <v>2.55478812485692E-005</v>
      </c>
      <c r="J691" s="12" t="n">
        <f aca="false">F691/SUM($F$2:$F$3093)</f>
        <v>2.65224351384376E-005</v>
      </c>
      <c r="K691" s="10" t="n">
        <f aca="false">ROUND(Parametros!$B$3*((1-Parametros!$B$4)*I691+Parametros!$B$4*J691),0)</f>
        <v>3</v>
      </c>
      <c r="L691" s="13" t="n">
        <f aca="false">K691*Parametros!$B$5/10000</f>
        <v>0.09</v>
      </c>
    </row>
    <row r="692" customFormat="false" ht="15" hidden="false" customHeight="true" outlineLevel="0" collapsed="false">
      <c r="A692" s="6" t="s">
        <v>1484</v>
      </c>
      <c r="B692" s="6" t="s">
        <v>1485</v>
      </c>
      <c r="C692" s="6" t="s">
        <v>1467</v>
      </c>
      <c r="D692" s="6" t="s">
        <v>1468</v>
      </c>
      <c r="E692" s="10" t="n">
        <v>154</v>
      </c>
      <c r="F692" s="10" t="n">
        <v>7</v>
      </c>
      <c r="G692" s="11" t="n">
        <v>1.055</v>
      </c>
      <c r="H692" s="10" t="n">
        <f aca="false">E692*G692</f>
        <v>162.47</v>
      </c>
      <c r="I692" s="12" t="n">
        <f aca="false">H692/SUM($H$2:$H$3093)</f>
        <v>1.45717544899247E-005</v>
      </c>
      <c r="J692" s="12" t="n">
        <f aca="false">F692/SUM($F$2:$F$3093)</f>
        <v>1.32612175692188E-005</v>
      </c>
      <c r="K692" s="10" t="n">
        <f aca="false">ROUND(Parametros!$B$3*((1-Parametros!$B$4)*I692+Parametros!$B$4*J692),0)</f>
        <v>1</v>
      </c>
      <c r="L692" s="13" t="n">
        <f aca="false">K692*Parametros!$B$5/10000</f>
        <v>0.03</v>
      </c>
    </row>
    <row r="693" customFormat="false" ht="15" hidden="false" customHeight="true" outlineLevel="0" collapsed="false">
      <c r="A693" s="6" t="s">
        <v>1486</v>
      </c>
      <c r="B693" s="6" t="s">
        <v>1487</v>
      </c>
      <c r="C693" s="6" t="s">
        <v>1467</v>
      </c>
      <c r="D693" s="6" t="s">
        <v>1468</v>
      </c>
      <c r="E693" s="10" t="n">
        <v>185</v>
      </c>
      <c r="F693" s="10" t="n">
        <v>6</v>
      </c>
      <c r="G693" s="11" t="n">
        <v>1.055</v>
      </c>
      <c r="H693" s="10" t="n">
        <f aca="false">E693*G693</f>
        <v>195.175</v>
      </c>
      <c r="I693" s="12" t="n">
        <f aca="false">H693/SUM($H$2:$H$3093)</f>
        <v>1.750502974439E-005</v>
      </c>
      <c r="J693" s="12" t="n">
        <f aca="false">F693/SUM($F$2:$F$3093)</f>
        <v>1.13667579164733E-005</v>
      </c>
      <c r="K693" s="10" t="n">
        <f aca="false">ROUND(Parametros!$B$3*((1-Parametros!$B$4)*I693+Parametros!$B$4*J693),0)</f>
        <v>2</v>
      </c>
      <c r="L693" s="13" t="n">
        <f aca="false">K693*Parametros!$B$5/10000</f>
        <v>0.06</v>
      </c>
    </row>
    <row r="694" customFormat="false" ht="15" hidden="false" customHeight="true" outlineLevel="0" collapsed="false">
      <c r="A694" s="6" t="s">
        <v>1488</v>
      </c>
      <c r="B694" s="6" t="s">
        <v>1489</v>
      </c>
      <c r="C694" s="6" t="s">
        <v>1467</v>
      </c>
      <c r="D694" s="6" t="s">
        <v>1468</v>
      </c>
      <c r="E694" s="10" t="n">
        <v>732</v>
      </c>
      <c r="F694" s="10" t="n">
        <v>16</v>
      </c>
      <c r="G694" s="11" t="n">
        <v>1.055</v>
      </c>
      <c r="H694" s="10" t="n">
        <f aca="false">E694*G694</f>
        <v>772.26</v>
      </c>
      <c r="I694" s="12" t="n">
        <f aca="false">H694/SUM($H$2:$H$3093)</f>
        <v>6.92631447183433E-005</v>
      </c>
      <c r="J694" s="12" t="n">
        <f aca="false">F694/SUM($F$2:$F$3093)</f>
        <v>3.03113544439287E-005</v>
      </c>
      <c r="K694" s="10" t="n">
        <f aca="false">ROUND(Parametros!$B$3*((1-Parametros!$B$4)*I694+Parametros!$B$4*J694),0)</f>
        <v>7</v>
      </c>
      <c r="L694" s="13" t="n">
        <f aca="false">K694*Parametros!$B$5/10000</f>
        <v>0.21</v>
      </c>
    </row>
    <row r="695" customFormat="false" ht="15" hidden="false" customHeight="true" outlineLevel="0" collapsed="false">
      <c r="A695" s="6" t="s">
        <v>1490</v>
      </c>
      <c r="B695" s="6" t="s">
        <v>1491</v>
      </c>
      <c r="C695" s="6" t="s">
        <v>1467</v>
      </c>
      <c r="D695" s="6" t="s">
        <v>1468</v>
      </c>
      <c r="E695" s="10" t="n">
        <v>320</v>
      </c>
      <c r="F695" s="10" t="n">
        <v>9</v>
      </c>
      <c r="G695" s="11" t="n">
        <v>1.055</v>
      </c>
      <c r="H695" s="10" t="n">
        <f aca="false">E695*G695</f>
        <v>337.6</v>
      </c>
      <c r="I695" s="12" t="n">
        <f aca="false">H695/SUM($H$2:$H$3093)</f>
        <v>3.02789703686747E-005</v>
      </c>
      <c r="J695" s="12" t="n">
        <f aca="false">F695/SUM($F$2:$F$3093)</f>
        <v>1.70501368747099E-005</v>
      </c>
      <c r="K695" s="10" t="n">
        <f aca="false">ROUND(Parametros!$B$3*((1-Parametros!$B$4)*I695+Parametros!$B$4*J695),0)</f>
        <v>3</v>
      </c>
      <c r="L695" s="13" t="n">
        <f aca="false">K695*Parametros!$B$5/10000</f>
        <v>0.09</v>
      </c>
    </row>
    <row r="696" customFormat="false" ht="15" hidden="false" customHeight="true" outlineLevel="0" collapsed="false">
      <c r="A696" s="6" t="s">
        <v>1492</v>
      </c>
      <c r="B696" s="6" t="s">
        <v>1493</v>
      </c>
      <c r="C696" s="6" t="s">
        <v>1467</v>
      </c>
      <c r="D696" s="6" t="s">
        <v>1468</v>
      </c>
      <c r="E696" s="10" t="n">
        <v>422</v>
      </c>
      <c r="F696" s="10" t="n">
        <v>12</v>
      </c>
      <c r="G696" s="11" t="n">
        <v>1.055</v>
      </c>
      <c r="H696" s="10" t="n">
        <f aca="false">E696*G696</f>
        <v>445.21</v>
      </c>
      <c r="I696" s="12" t="n">
        <f aca="false">H696/SUM($H$2:$H$3093)</f>
        <v>3.99303921736897E-005</v>
      </c>
      <c r="J696" s="12" t="n">
        <f aca="false">F696/SUM($F$2:$F$3093)</f>
        <v>2.27335158329465E-005</v>
      </c>
      <c r="K696" s="10" t="n">
        <f aca="false">ROUND(Parametros!$B$3*((1-Parametros!$B$4)*I696+Parametros!$B$4*J696),0)</f>
        <v>4</v>
      </c>
      <c r="L696" s="13" t="n">
        <f aca="false">K696*Parametros!$B$5/10000</f>
        <v>0.12</v>
      </c>
    </row>
    <row r="697" customFormat="false" ht="15" hidden="false" customHeight="true" outlineLevel="0" collapsed="false">
      <c r="A697" s="6" t="s">
        <v>1494</v>
      </c>
      <c r="B697" s="6" t="s">
        <v>1468</v>
      </c>
      <c r="C697" s="6" t="s">
        <v>1467</v>
      </c>
      <c r="D697" s="6" t="s">
        <v>1468</v>
      </c>
      <c r="E697" s="10" t="n">
        <v>11397</v>
      </c>
      <c r="F697" s="10" t="n">
        <v>374</v>
      </c>
      <c r="G697" s="11" t="n">
        <v>1.055</v>
      </c>
      <c r="H697" s="10" t="n">
        <f aca="false">E697*G697</f>
        <v>12023.835</v>
      </c>
      <c r="I697" s="12" t="n">
        <f aca="false">H697/SUM($H$2:$H$3093)</f>
        <v>0.00107840445403683</v>
      </c>
      <c r="J697" s="12" t="n">
        <f aca="false">F697/SUM($F$2:$F$3093)</f>
        <v>0.000708527910126834</v>
      </c>
      <c r="K697" s="10" t="n">
        <f aca="false">ROUND(Parametros!$B$3*((1-Parametros!$B$4)*I697+Parametros!$B$4*J697),0)</f>
        <v>108</v>
      </c>
      <c r="L697" s="13" t="n">
        <f aca="false">K697*Parametros!$B$5/10000</f>
        <v>3.24</v>
      </c>
    </row>
    <row r="698" customFormat="false" ht="15" hidden="false" customHeight="true" outlineLevel="0" collapsed="false">
      <c r="A698" s="6" t="s">
        <v>1495</v>
      </c>
      <c r="B698" s="6" t="s">
        <v>1496</v>
      </c>
      <c r="C698" s="6" t="s">
        <v>1467</v>
      </c>
      <c r="D698" s="6" t="s">
        <v>1468</v>
      </c>
      <c r="E698" s="10" t="n">
        <v>244</v>
      </c>
      <c r="F698" s="10" t="n">
        <v>5</v>
      </c>
      <c r="G698" s="11" t="n">
        <v>1.055</v>
      </c>
      <c r="H698" s="10" t="n">
        <f aca="false">E698*G698</f>
        <v>257.42</v>
      </c>
      <c r="I698" s="12" t="n">
        <f aca="false">H698/SUM($H$2:$H$3093)</f>
        <v>2.30877149061144E-005</v>
      </c>
      <c r="J698" s="12" t="n">
        <f aca="false">F698/SUM($F$2:$F$3093)</f>
        <v>9.47229826372773E-006</v>
      </c>
      <c r="K698" s="10" t="n">
        <f aca="false">ROUND(Parametros!$B$3*((1-Parametros!$B$4)*I698+Parametros!$B$4*J698),0)</f>
        <v>2</v>
      </c>
      <c r="L698" s="13" t="n">
        <f aca="false">K698*Parametros!$B$5/10000</f>
        <v>0.06</v>
      </c>
    </row>
    <row r="699" customFormat="false" ht="15" hidden="false" customHeight="true" outlineLevel="0" collapsed="false">
      <c r="A699" s="6" t="s">
        <v>1497</v>
      </c>
      <c r="B699" s="6" t="s">
        <v>1498</v>
      </c>
      <c r="C699" s="6" t="s">
        <v>1467</v>
      </c>
      <c r="D699" s="6" t="s">
        <v>1468</v>
      </c>
      <c r="E699" s="10" t="n">
        <v>333</v>
      </c>
      <c r="F699" s="10" t="n">
        <v>2</v>
      </c>
      <c r="G699" s="11" t="n">
        <v>1.055</v>
      </c>
      <c r="H699" s="10" t="n">
        <f aca="false">E699*G699</f>
        <v>351.315</v>
      </c>
      <c r="I699" s="12" t="n">
        <f aca="false">H699/SUM($H$2:$H$3093)</f>
        <v>3.15090535399021E-005</v>
      </c>
      <c r="J699" s="12" t="n">
        <f aca="false">F699/SUM($F$2:$F$3093)</f>
        <v>3.78891930549109E-006</v>
      </c>
      <c r="K699" s="10" t="n">
        <f aca="false">ROUND(Parametros!$B$3*((1-Parametros!$B$4)*I699+Parametros!$B$4*J699),0)</f>
        <v>3</v>
      </c>
      <c r="L699" s="13" t="n">
        <f aca="false">K699*Parametros!$B$5/10000</f>
        <v>0.09</v>
      </c>
    </row>
    <row r="700" customFormat="false" ht="15" hidden="false" customHeight="true" outlineLevel="0" collapsed="false">
      <c r="A700" s="6" t="s">
        <v>1499</v>
      </c>
      <c r="B700" s="6" t="s">
        <v>1500</v>
      </c>
      <c r="C700" s="6" t="s">
        <v>1467</v>
      </c>
      <c r="D700" s="6" t="s">
        <v>1468</v>
      </c>
      <c r="E700" s="10" t="n">
        <v>281</v>
      </c>
      <c r="F700" s="10" t="n">
        <v>8</v>
      </c>
      <c r="G700" s="11" t="n">
        <v>1.055</v>
      </c>
      <c r="H700" s="10" t="n">
        <f aca="false">E700*G700</f>
        <v>296.455</v>
      </c>
      <c r="I700" s="12" t="n">
        <f aca="false">H700/SUM($H$2:$H$3093)</f>
        <v>2.65887208549924E-005</v>
      </c>
      <c r="J700" s="12" t="n">
        <f aca="false">F700/SUM($F$2:$F$3093)</f>
        <v>1.51556772219644E-005</v>
      </c>
      <c r="K700" s="10" t="n">
        <f aca="false">ROUND(Parametros!$B$3*((1-Parametros!$B$4)*I700+Parametros!$B$4*J700),0)</f>
        <v>3</v>
      </c>
      <c r="L700" s="13" t="n">
        <f aca="false">K700*Parametros!$B$5/10000</f>
        <v>0.09</v>
      </c>
    </row>
    <row r="701" customFormat="false" ht="15" hidden="false" customHeight="true" outlineLevel="0" collapsed="false">
      <c r="A701" s="6" t="s">
        <v>1501</v>
      </c>
      <c r="B701" s="6" t="s">
        <v>1502</v>
      </c>
      <c r="C701" s="6" t="s">
        <v>1467</v>
      </c>
      <c r="D701" s="6" t="s">
        <v>1468</v>
      </c>
      <c r="E701" s="10" t="n">
        <v>200</v>
      </c>
      <c r="F701" s="10" t="n">
        <v>8</v>
      </c>
      <c r="G701" s="11" t="n">
        <v>1.055</v>
      </c>
      <c r="H701" s="10" t="n">
        <f aca="false">E701*G701</f>
        <v>211</v>
      </c>
      <c r="I701" s="12" t="n">
        <f aca="false">H701/SUM($H$2:$H$3093)</f>
        <v>1.89243564804217E-005</v>
      </c>
      <c r="J701" s="12" t="n">
        <f aca="false">F701/SUM($F$2:$F$3093)</f>
        <v>1.51556772219644E-005</v>
      </c>
      <c r="K701" s="10" t="n">
        <f aca="false">ROUND(Parametros!$B$3*((1-Parametros!$B$4)*I701+Parametros!$B$4*J701),0)</f>
        <v>2</v>
      </c>
      <c r="L701" s="13" t="n">
        <f aca="false">K701*Parametros!$B$5/10000</f>
        <v>0.06</v>
      </c>
    </row>
    <row r="702" customFormat="false" ht="15" hidden="false" customHeight="true" outlineLevel="0" collapsed="false">
      <c r="A702" s="6" t="s">
        <v>1503</v>
      </c>
      <c r="B702" s="6" t="s">
        <v>1504</v>
      </c>
      <c r="C702" s="6" t="s">
        <v>1467</v>
      </c>
      <c r="D702" s="6" t="s">
        <v>1468</v>
      </c>
      <c r="E702" s="10" t="n">
        <v>507</v>
      </c>
      <c r="F702" s="10" t="n">
        <v>17</v>
      </c>
      <c r="G702" s="11" t="n">
        <v>1.055</v>
      </c>
      <c r="H702" s="10" t="n">
        <f aca="false">E702*G702</f>
        <v>534.885</v>
      </c>
      <c r="I702" s="12" t="n">
        <f aca="false">H702/SUM($H$2:$H$3093)</f>
        <v>4.79732436778689E-005</v>
      </c>
      <c r="J702" s="12" t="n">
        <f aca="false">F702/SUM($F$2:$F$3093)</f>
        <v>3.22058140966743E-005</v>
      </c>
      <c r="K702" s="10" t="n">
        <f aca="false">ROUND(Parametros!$B$3*((1-Parametros!$B$4)*I702+Parametros!$B$4*J702),0)</f>
        <v>5</v>
      </c>
      <c r="L702" s="13" t="n">
        <f aca="false">K702*Parametros!$B$5/10000</f>
        <v>0.15</v>
      </c>
    </row>
    <row r="703" customFormat="false" ht="15" hidden="false" customHeight="true" outlineLevel="0" collapsed="false">
      <c r="A703" s="6" t="s">
        <v>1505</v>
      </c>
      <c r="B703" s="6" t="s">
        <v>1506</v>
      </c>
      <c r="C703" s="6" t="s">
        <v>1467</v>
      </c>
      <c r="D703" s="6" t="s">
        <v>1468</v>
      </c>
      <c r="E703" s="10" t="n">
        <v>919</v>
      </c>
      <c r="F703" s="10" t="n">
        <v>21</v>
      </c>
      <c r="G703" s="11" t="n">
        <v>1.055</v>
      </c>
      <c r="H703" s="10" t="n">
        <f aca="false">E703*G703</f>
        <v>969.545</v>
      </c>
      <c r="I703" s="12" t="n">
        <f aca="false">H703/SUM($H$2:$H$3093)</f>
        <v>8.69574180275375E-005</v>
      </c>
      <c r="J703" s="12" t="n">
        <f aca="false">F703/SUM($F$2:$F$3093)</f>
        <v>3.97836527076565E-005</v>
      </c>
      <c r="K703" s="10" t="n">
        <f aca="false">ROUND(Parametros!$B$3*((1-Parametros!$B$4)*I703+Parametros!$B$4*J703),0)</f>
        <v>9</v>
      </c>
      <c r="L703" s="13" t="n">
        <f aca="false">K703*Parametros!$B$5/10000</f>
        <v>0.27</v>
      </c>
    </row>
    <row r="704" customFormat="false" ht="15" hidden="false" customHeight="true" outlineLevel="0" collapsed="false">
      <c r="A704" s="6" t="s">
        <v>1507</v>
      </c>
      <c r="B704" s="6" t="s">
        <v>1508</v>
      </c>
      <c r="C704" s="6" t="s">
        <v>1467</v>
      </c>
      <c r="D704" s="6" t="s">
        <v>1468</v>
      </c>
      <c r="E704" s="10" t="n">
        <v>210</v>
      </c>
      <c r="F704" s="10" t="n">
        <v>6</v>
      </c>
      <c r="G704" s="11" t="n">
        <v>1.055</v>
      </c>
      <c r="H704" s="10" t="n">
        <f aca="false">E704*G704</f>
        <v>221.55</v>
      </c>
      <c r="I704" s="12" t="n">
        <f aca="false">H704/SUM($H$2:$H$3093)</f>
        <v>1.98705743044427E-005</v>
      </c>
      <c r="J704" s="12" t="n">
        <f aca="false">F704/SUM($F$2:$F$3093)</f>
        <v>1.13667579164733E-005</v>
      </c>
      <c r="K704" s="10" t="n">
        <f aca="false">ROUND(Parametros!$B$3*((1-Parametros!$B$4)*I704+Parametros!$B$4*J704),0)</f>
        <v>2</v>
      </c>
      <c r="L704" s="13" t="n">
        <f aca="false">K704*Parametros!$B$5/10000</f>
        <v>0.06</v>
      </c>
    </row>
    <row r="705" customFormat="false" ht="15" hidden="false" customHeight="true" outlineLevel="0" collapsed="false">
      <c r="A705" s="6" t="s">
        <v>1509</v>
      </c>
      <c r="B705" s="6" t="s">
        <v>1510</v>
      </c>
      <c r="C705" s="6" t="s">
        <v>1467</v>
      </c>
      <c r="D705" s="6" t="s">
        <v>1468</v>
      </c>
      <c r="E705" s="10" t="n">
        <v>234</v>
      </c>
      <c r="F705" s="10" t="n">
        <v>11</v>
      </c>
      <c r="G705" s="11" t="n">
        <v>1.055</v>
      </c>
      <c r="H705" s="10" t="n">
        <f aca="false">E705*G705</f>
        <v>246.87</v>
      </c>
      <c r="I705" s="12" t="n">
        <f aca="false">H705/SUM($H$2:$H$3093)</f>
        <v>2.21414970820933E-005</v>
      </c>
      <c r="J705" s="12" t="n">
        <f aca="false">F705/SUM($F$2:$F$3093)</f>
        <v>2.0839056180201E-005</v>
      </c>
      <c r="K705" s="10" t="n">
        <f aca="false">ROUND(Parametros!$B$3*((1-Parametros!$B$4)*I705+Parametros!$B$4*J705),0)</f>
        <v>2</v>
      </c>
      <c r="L705" s="13" t="n">
        <f aca="false">K705*Parametros!$B$5/10000</f>
        <v>0.06</v>
      </c>
    </row>
    <row r="706" customFormat="false" ht="15" hidden="false" customHeight="true" outlineLevel="0" collapsed="false">
      <c r="A706" s="6" t="s">
        <v>1511</v>
      </c>
      <c r="B706" s="6" t="s">
        <v>1512</v>
      </c>
      <c r="C706" s="6" t="s">
        <v>1467</v>
      </c>
      <c r="D706" s="6" t="s">
        <v>1468</v>
      </c>
      <c r="E706" s="10" t="n">
        <v>344</v>
      </c>
      <c r="F706" s="10" t="n">
        <v>6</v>
      </c>
      <c r="G706" s="11" t="n">
        <v>1.055</v>
      </c>
      <c r="H706" s="10" t="n">
        <f aca="false">E706*G706</f>
        <v>362.92</v>
      </c>
      <c r="I706" s="12" t="n">
        <f aca="false">H706/SUM($H$2:$H$3093)</f>
        <v>3.25498931463253E-005</v>
      </c>
      <c r="J706" s="12" t="n">
        <f aca="false">F706/SUM($F$2:$F$3093)</f>
        <v>1.13667579164733E-005</v>
      </c>
      <c r="K706" s="10" t="n">
        <f aca="false">ROUND(Parametros!$B$3*((1-Parametros!$B$4)*I706+Parametros!$B$4*J706),0)</f>
        <v>3</v>
      </c>
      <c r="L706" s="13" t="n">
        <f aca="false">K706*Parametros!$B$5/10000</f>
        <v>0.09</v>
      </c>
    </row>
    <row r="707" customFormat="false" ht="15" hidden="false" customHeight="true" outlineLevel="0" collapsed="false">
      <c r="A707" s="6" t="s">
        <v>1513</v>
      </c>
      <c r="B707" s="6" t="s">
        <v>1514</v>
      </c>
      <c r="C707" s="6" t="s">
        <v>1467</v>
      </c>
      <c r="D707" s="6" t="s">
        <v>1468</v>
      </c>
      <c r="E707" s="10" t="n">
        <v>263</v>
      </c>
      <c r="F707" s="10" t="n">
        <v>4</v>
      </c>
      <c r="G707" s="11" t="n">
        <v>1.055</v>
      </c>
      <c r="H707" s="10" t="n">
        <f aca="false">E707*G707</f>
        <v>277.465</v>
      </c>
      <c r="I707" s="12" t="n">
        <f aca="false">H707/SUM($H$2:$H$3093)</f>
        <v>2.48855287717545E-005</v>
      </c>
      <c r="J707" s="12" t="n">
        <f aca="false">F707/SUM($F$2:$F$3093)</f>
        <v>7.57783861098218E-006</v>
      </c>
      <c r="K707" s="10" t="n">
        <f aca="false">ROUND(Parametros!$B$3*((1-Parametros!$B$4)*I707+Parametros!$B$4*J707),0)</f>
        <v>2</v>
      </c>
      <c r="L707" s="13" t="n">
        <f aca="false">K707*Parametros!$B$5/10000</f>
        <v>0.06</v>
      </c>
    </row>
    <row r="708" customFormat="false" ht="15" hidden="false" customHeight="true" outlineLevel="0" collapsed="false">
      <c r="A708" s="6" t="s">
        <v>1515</v>
      </c>
      <c r="B708" s="6" t="s">
        <v>1516</v>
      </c>
      <c r="C708" s="6" t="s">
        <v>1467</v>
      </c>
      <c r="D708" s="6" t="s">
        <v>1468</v>
      </c>
      <c r="E708" s="10" t="n">
        <v>341</v>
      </c>
      <c r="F708" s="10" t="n">
        <v>10</v>
      </c>
      <c r="G708" s="11" t="n">
        <v>1.055</v>
      </c>
      <c r="H708" s="10" t="n">
        <f aca="false">E708*G708</f>
        <v>359.755</v>
      </c>
      <c r="I708" s="12" t="n">
        <f aca="false">H708/SUM($H$2:$H$3093)</f>
        <v>3.22660277991189E-005</v>
      </c>
      <c r="J708" s="12" t="n">
        <f aca="false">F708/SUM($F$2:$F$3093)</f>
        <v>1.89445965274555E-005</v>
      </c>
      <c r="K708" s="10" t="n">
        <f aca="false">ROUND(Parametros!$B$3*((1-Parametros!$B$4)*I708+Parametros!$B$4*J708),0)</f>
        <v>3</v>
      </c>
      <c r="L708" s="13" t="n">
        <f aca="false">K708*Parametros!$B$5/10000</f>
        <v>0.09</v>
      </c>
    </row>
    <row r="709" customFormat="false" ht="15" hidden="false" customHeight="true" outlineLevel="0" collapsed="false">
      <c r="A709" s="6" t="s">
        <v>1517</v>
      </c>
      <c r="B709" s="6" t="s">
        <v>1518</v>
      </c>
      <c r="C709" s="6" t="s">
        <v>1467</v>
      </c>
      <c r="D709" s="6" t="s">
        <v>1468</v>
      </c>
      <c r="E709" s="10" t="n">
        <v>446</v>
      </c>
      <c r="F709" s="10" t="n">
        <v>17</v>
      </c>
      <c r="G709" s="11" t="n">
        <v>1.055</v>
      </c>
      <c r="H709" s="10" t="n">
        <f aca="false">E709*G709</f>
        <v>470.53</v>
      </c>
      <c r="I709" s="12" t="n">
        <f aca="false">H709/SUM($H$2:$H$3093)</f>
        <v>4.22013149513403E-005</v>
      </c>
      <c r="J709" s="12" t="n">
        <f aca="false">F709/SUM($F$2:$F$3093)</f>
        <v>3.22058140966743E-005</v>
      </c>
      <c r="K709" s="10" t="n">
        <f aca="false">ROUND(Parametros!$B$3*((1-Parametros!$B$4)*I709+Parametros!$B$4*J709),0)</f>
        <v>4</v>
      </c>
      <c r="L709" s="13" t="n">
        <f aca="false">K709*Parametros!$B$5/10000</f>
        <v>0.12</v>
      </c>
    </row>
    <row r="710" customFormat="false" ht="15" hidden="false" customHeight="true" outlineLevel="0" collapsed="false">
      <c r="A710" s="6" t="s">
        <v>1519</v>
      </c>
      <c r="B710" s="6" t="s">
        <v>1520</v>
      </c>
      <c r="C710" s="6" t="s">
        <v>1467</v>
      </c>
      <c r="D710" s="6" t="s">
        <v>1468</v>
      </c>
      <c r="E710" s="10" t="n">
        <v>320</v>
      </c>
      <c r="F710" s="10" t="n">
        <v>8</v>
      </c>
      <c r="G710" s="11" t="n">
        <v>1.055</v>
      </c>
      <c r="H710" s="10" t="n">
        <f aca="false">E710*G710</f>
        <v>337.6</v>
      </c>
      <c r="I710" s="12" t="n">
        <f aca="false">H710/SUM($H$2:$H$3093)</f>
        <v>3.02789703686747E-005</v>
      </c>
      <c r="J710" s="12" t="n">
        <f aca="false">F710/SUM($F$2:$F$3093)</f>
        <v>1.51556772219644E-005</v>
      </c>
      <c r="K710" s="10" t="n">
        <f aca="false">ROUND(Parametros!$B$3*((1-Parametros!$B$4)*I710+Parametros!$B$4*J710),0)</f>
        <v>3</v>
      </c>
      <c r="L710" s="13" t="n">
        <f aca="false">K710*Parametros!$B$5/10000</f>
        <v>0.09</v>
      </c>
    </row>
    <row r="711" customFormat="false" ht="15" hidden="false" customHeight="true" outlineLevel="0" collapsed="false">
      <c r="A711" s="6" t="s">
        <v>1521</v>
      </c>
      <c r="B711" s="6" t="s">
        <v>1522</v>
      </c>
      <c r="C711" s="6" t="s">
        <v>1467</v>
      </c>
      <c r="D711" s="6" t="s">
        <v>1468</v>
      </c>
      <c r="E711" s="10" t="n">
        <v>263</v>
      </c>
      <c r="F711" s="10" t="n">
        <v>11</v>
      </c>
      <c r="G711" s="11" t="n">
        <v>1.055</v>
      </c>
      <c r="H711" s="10" t="n">
        <f aca="false">E711*G711</f>
        <v>277.465</v>
      </c>
      <c r="I711" s="12" t="n">
        <f aca="false">H711/SUM($H$2:$H$3093)</f>
        <v>2.48855287717545E-005</v>
      </c>
      <c r="J711" s="12" t="n">
        <f aca="false">F711/SUM($F$2:$F$3093)</f>
        <v>2.0839056180201E-005</v>
      </c>
      <c r="K711" s="10" t="n">
        <f aca="false">ROUND(Parametros!$B$3*((1-Parametros!$B$4)*I711+Parametros!$B$4*J711),0)</f>
        <v>2</v>
      </c>
      <c r="L711" s="13" t="n">
        <f aca="false">K711*Parametros!$B$5/10000</f>
        <v>0.06</v>
      </c>
    </row>
    <row r="712" customFormat="false" ht="15" hidden="false" customHeight="true" outlineLevel="0" collapsed="false">
      <c r="A712" s="6" t="s">
        <v>1523</v>
      </c>
      <c r="B712" s="6" t="s">
        <v>1524</v>
      </c>
      <c r="C712" s="6" t="s">
        <v>1467</v>
      </c>
      <c r="D712" s="6" t="s">
        <v>1468</v>
      </c>
      <c r="E712" s="10" t="n">
        <v>137</v>
      </c>
      <c r="F712" s="10" t="n">
        <v>4</v>
      </c>
      <c r="G712" s="11" t="n">
        <v>1.055</v>
      </c>
      <c r="H712" s="10" t="n">
        <f aca="false">E712*G712</f>
        <v>144.535</v>
      </c>
      <c r="I712" s="12" t="n">
        <f aca="false">H712/SUM($H$2:$H$3093)</f>
        <v>1.29631841890888E-005</v>
      </c>
      <c r="J712" s="12" t="n">
        <f aca="false">F712/SUM($F$2:$F$3093)</f>
        <v>7.57783861098218E-006</v>
      </c>
      <c r="K712" s="10" t="n">
        <f aca="false">ROUND(Parametros!$B$3*((1-Parametros!$B$4)*I712+Parametros!$B$4*J712),0)</f>
        <v>1</v>
      </c>
      <c r="L712" s="13" t="n">
        <f aca="false">K712*Parametros!$B$5/10000</f>
        <v>0.03</v>
      </c>
    </row>
    <row r="713" customFormat="false" ht="15" hidden="false" customHeight="true" outlineLevel="0" collapsed="false">
      <c r="A713" s="6" t="s">
        <v>1525</v>
      </c>
      <c r="B713" s="6" t="s">
        <v>1526</v>
      </c>
      <c r="C713" s="6" t="s">
        <v>1527</v>
      </c>
      <c r="D713" s="6" t="s">
        <v>1528</v>
      </c>
      <c r="E713" s="10" t="n">
        <v>241</v>
      </c>
      <c r="F713" s="10" t="n">
        <v>4</v>
      </c>
      <c r="G713" s="11" t="n">
        <v>1.055</v>
      </c>
      <c r="H713" s="10" t="n">
        <f aca="false">E713*G713</f>
        <v>254.255</v>
      </c>
      <c r="I713" s="12" t="n">
        <f aca="false">H713/SUM($H$2:$H$3093)</f>
        <v>2.28038495589081E-005</v>
      </c>
      <c r="J713" s="12" t="n">
        <f aca="false">F713/SUM($F$2:$F$3093)</f>
        <v>7.57783861098218E-006</v>
      </c>
      <c r="K713" s="10" t="n">
        <f aca="false">ROUND(Parametros!$B$3*((1-Parametros!$B$4)*I713+Parametros!$B$4*J713),0)</f>
        <v>2</v>
      </c>
      <c r="L713" s="13" t="n">
        <f aca="false">K713*Parametros!$B$5/10000</f>
        <v>0.06</v>
      </c>
    </row>
    <row r="714" customFormat="false" ht="15" hidden="false" customHeight="true" outlineLevel="0" collapsed="false">
      <c r="A714" s="6" t="s">
        <v>1529</v>
      </c>
      <c r="B714" s="6" t="s">
        <v>1530</v>
      </c>
      <c r="C714" s="6" t="s">
        <v>1527</v>
      </c>
      <c r="D714" s="6" t="s">
        <v>1528</v>
      </c>
      <c r="E714" s="10" t="n">
        <v>497</v>
      </c>
      <c r="F714" s="10" t="n">
        <v>5</v>
      </c>
      <c r="G714" s="11" t="n">
        <v>1.055</v>
      </c>
      <c r="H714" s="10" t="n">
        <f aca="false">E714*G714</f>
        <v>524.335</v>
      </c>
      <c r="I714" s="12" t="n">
        <f aca="false">H714/SUM($H$2:$H$3093)</f>
        <v>4.70270258538478E-005</v>
      </c>
      <c r="J714" s="12" t="n">
        <f aca="false">F714/SUM($F$2:$F$3093)</f>
        <v>9.47229826372773E-006</v>
      </c>
      <c r="K714" s="10" t="n">
        <f aca="false">ROUND(Parametros!$B$3*((1-Parametros!$B$4)*I714+Parametros!$B$4*J714),0)</f>
        <v>5</v>
      </c>
      <c r="L714" s="13" t="n">
        <f aca="false">K714*Parametros!$B$5/10000</f>
        <v>0.15</v>
      </c>
    </row>
    <row r="715" customFormat="false" ht="15" hidden="false" customHeight="true" outlineLevel="0" collapsed="false">
      <c r="A715" s="6" t="s">
        <v>1531</v>
      </c>
      <c r="B715" s="6" t="s">
        <v>1532</v>
      </c>
      <c r="C715" s="6" t="s">
        <v>1527</v>
      </c>
      <c r="D715" s="6" t="s">
        <v>1528</v>
      </c>
      <c r="E715" s="10" t="n">
        <v>166</v>
      </c>
      <c r="F715" s="10" t="n">
        <v>9</v>
      </c>
      <c r="G715" s="11" t="n">
        <v>1.055</v>
      </c>
      <c r="H715" s="10" t="n">
        <f aca="false">E715*G715</f>
        <v>175.13</v>
      </c>
      <c r="I715" s="12" t="n">
        <f aca="false">H715/SUM($H$2:$H$3093)</f>
        <v>1.570721587875E-005</v>
      </c>
      <c r="J715" s="12" t="n">
        <f aca="false">F715/SUM($F$2:$F$3093)</f>
        <v>1.70501368747099E-005</v>
      </c>
      <c r="K715" s="10" t="n">
        <f aca="false">ROUND(Parametros!$B$3*((1-Parametros!$B$4)*I715+Parametros!$B$4*J715),0)</f>
        <v>2</v>
      </c>
      <c r="L715" s="13" t="n">
        <f aca="false">K715*Parametros!$B$5/10000</f>
        <v>0.06</v>
      </c>
    </row>
    <row r="716" customFormat="false" ht="15" hidden="false" customHeight="true" outlineLevel="0" collapsed="false">
      <c r="A716" s="6" t="s">
        <v>1533</v>
      </c>
      <c r="B716" s="6" t="s">
        <v>1534</v>
      </c>
      <c r="C716" s="6" t="s">
        <v>1527</v>
      </c>
      <c r="D716" s="6" t="s">
        <v>1528</v>
      </c>
      <c r="E716" s="10" t="n">
        <v>212</v>
      </c>
      <c r="F716" s="10" t="n">
        <v>4</v>
      </c>
      <c r="G716" s="11" t="n">
        <v>1.055</v>
      </c>
      <c r="H716" s="10" t="n">
        <f aca="false">E716*G716</f>
        <v>223.66</v>
      </c>
      <c r="I716" s="12" t="n">
        <f aca="false">H716/SUM($H$2:$H$3093)</f>
        <v>2.0059817869247E-005</v>
      </c>
      <c r="J716" s="12" t="n">
        <f aca="false">F716/SUM($F$2:$F$3093)</f>
        <v>7.57783861098218E-006</v>
      </c>
      <c r="K716" s="10" t="n">
        <f aca="false">ROUND(Parametros!$B$3*((1-Parametros!$B$4)*I716+Parametros!$B$4*J716),0)</f>
        <v>2</v>
      </c>
      <c r="L716" s="13" t="n">
        <f aca="false">K716*Parametros!$B$5/10000</f>
        <v>0.06</v>
      </c>
    </row>
    <row r="717" customFormat="false" ht="15" hidden="false" customHeight="true" outlineLevel="0" collapsed="false">
      <c r="A717" s="6" t="s">
        <v>1535</v>
      </c>
      <c r="B717" s="6" t="s">
        <v>1536</v>
      </c>
      <c r="C717" s="6" t="s">
        <v>1527</v>
      </c>
      <c r="D717" s="6" t="s">
        <v>1528</v>
      </c>
      <c r="E717" s="10" t="n">
        <v>330</v>
      </c>
      <c r="F717" s="10" t="n">
        <v>11</v>
      </c>
      <c r="G717" s="11" t="n">
        <v>1.055</v>
      </c>
      <c r="H717" s="10" t="n">
        <f aca="false">E717*G717</f>
        <v>348.15</v>
      </c>
      <c r="I717" s="12" t="n">
        <f aca="false">H717/SUM($H$2:$H$3093)</f>
        <v>3.12251881926957E-005</v>
      </c>
      <c r="J717" s="12" t="n">
        <f aca="false">F717/SUM($F$2:$F$3093)</f>
        <v>2.0839056180201E-005</v>
      </c>
      <c r="K717" s="10" t="n">
        <f aca="false">ROUND(Parametros!$B$3*((1-Parametros!$B$4)*I717+Parametros!$B$4*J717),0)</f>
        <v>3</v>
      </c>
      <c r="L717" s="13" t="n">
        <f aca="false">K717*Parametros!$B$5/10000</f>
        <v>0.09</v>
      </c>
    </row>
    <row r="718" customFormat="false" ht="15" hidden="false" customHeight="true" outlineLevel="0" collapsed="false">
      <c r="A718" s="6" t="s">
        <v>1537</v>
      </c>
      <c r="B718" s="6" t="s">
        <v>1538</v>
      </c>
      <c r="C718" s="6" t="s">
        <v>1527</v>
      </c>
      <c r="D718" s="6" t="s">
        <v>1528</v>
      </c>
      <c r="E718" s="10" t="n">
        <v>265</v>
      </c>
      <c r="F718" s="10" t="n">
        <v>2</v>
      </c>
      <c r="G718" s="11" t="n">
        <v>1.055</v>
      </c>
      <c r="H718" s="10" t="n">
        <f aca="false">E718*G718</f>
        <v>279.575</v>
      </c>
      <c r="I718" s="12" t="n">
        <f aca="false">H718/SUM($H$2:$H$3093)</f>
        <v>2.50747723365587E-005</v>
      </c>
      <c r="J718" s="12" t="n">
        <f aca="false">F718/SUM($F$2:$F$3093)</f>
        <v>3.78891930549109E-006</v>
      </c>
      <c r="K718" s="10" t="n">
        <f aca="false">ROUND(Parametros!$B$3*((1-Parametros!$B$4)*I718+Parametros!$B$4*J718),0)</f>
        <v>3</v>
      </c>
      <c r="L718" s="13" t="n">
        <f aca="false">K718*Parametros!$B$5/10000</f>
        <v>0.09</v>
      </c>
    </row>
    <row r="719" customFormat="false" ht="15" hidden="false" customHeight="true" outlineLevel="0" collapsed="false">
      <c r="A719" s="6" t="s">
        <v>1539</v>
      </c>
      <c r="B719" s="6" t="s">
        <v>1540</v>
      </c>
      <c r="C719" s="6" t="s">
        <v>1527</v>
      </c>
      <c r="D719" s="6" t="s">
        <v>1528</v>
      </c>
      <c r="E719" s="10" t="n">
        <v>250</v>
      </c>
      <c r="F719" s="10" t="n">
        <v>9</v>
      </c>
      <c r="G719" s="11" t="n">
        <v>1.055</v>
      </c>
      <c r="H719" s="10" t="n">
        <f aca="false">E719*G719</f>
        <v>263.75</v>
      </c>
      <c r="I719" s="12" t="n">
        <f aca="false">H719/SUM($H$2:$H$3093)</f>
        <v>2.36554456005271E-005</v>
      </c>
      <c r="J719" s="12" t="n">
        <f aca="false">F719/SUM($F$2:$F$3093)</f>
        <v>1.70501368747099E-005</v>
      </c>
      <c r="K719" s="10" t="n">
        <f aca="false">ROUND(Parametros!$B$3*((1-Parametros!$B$4)*I719+Parametros!$B$4*J719),0)</f>
        <v>2</v>
      </c>
      <c r="L719" s="13" t="n">
        <f aca="false">K719*Parametros!$B$5/10000</f>
        <v>0.06</v>
      </c>
    </row>
    <row r="720" customFormat="false" ht="15" hidden="false" customHeight="true" outlineLevel="0" collapsed="false">
      <c r="A720" s="6" t="s">
        <v>1541</v>
      </c>
      <c r="B720" s="6" t="s">
        <v>619</v>
      </c>
      <c r="C720" s="6" t="s">
        <v>1527</v>
      </c>
      <c r="D720" s="6" t="s">
        <v>1528</v>
      </c>
      <c r="E720" s="10" t="n">
        <v>127</v>
      </c>
      <c r="F720" s="10" t="n">
        <v>4</v>
      </c>
      <c r="G720" s="11" t="n">
        <v>1.055</v>
      </c>
      <c r="H720" s="10" t="n">
        <f aca="false">E720*G720</f>
        <v>133.985</v>
      </c>
      <c r="I720" s="12" t="n">
        <f aca="false">H720/SUM($H$2:$H$3093)</f>
        <v>1.20169663650678E-005</v>
      </c>
      <c r="J720" s="12" t="n">
        <f aca="false">F720/SUM($F$2:$F$3093)</f>
        <v>7.57783861098218E-006</v>
      </c>
      <c r="K720" s="10" t="n">
        <f aca="false">ROUND(Parametros!$B$3*((1-Parametros!$B$4)*I720+Parametros!$B$4*J720),0)</f>
        <v>1</v>
      </c>
      <c r="L720" s="13" t="n">
        <f aca="false">K720*Parametros!$B$5/10000</f>
        <v>0.03</v>
      </c>
    </row>
    <row r="721" customFormat="false" ht="15" hidden="false" customHeight="true" outlineLevel="0" collapsed="false">
      <c r="A721" s="6" t="s">
        <v>1542</v>
      </c>
      <c r="B721" s="6" t="s">
        <v>1543</v>
      </c>
      <c r="C721" s="6" t="s">
        <v>1527</v>
      </c>
      <c r="D721" s="6" t="s">
        <v>1528</v>
      </c>
      <c r="E721" s="10" t="n">
        <v>278</v>
      </c>
      <c r="F721" s="10" t="n">
        <v>6</v>
      </c>
      <c r="G721" s="11" t="n">
        <v>1.055</v>
      </c>
      <c r="H721" s="10" t="n">
        <f aca="false">E721*G721</f>
        <v>293.29</v>
      </c>
      <c r="I721" s="12" t="n">
        <f aca="false">H721/SUM($H$2:$H$3093)</f>
        <v>2.63048555077861E-005</v>
      </c>
      <c r="J721" s="12" t="n">
        <f aca="false">F721/SUM($F$2:$F$3093)</f>
        <v>1.13667579164733E-005</v>
      </c>
      <c r="K721" s="10" t="n">
        <f aca="false">ROUND(Parametros!$B$3*((1-Parametros!$B$4)*I721+Parametros!$B$4*J721),0)</f>
        <v>3</v>
      </c>
      <c r="L721" s="13" t="n">
        <f aca="false">K721*Parametros!$B$5/10000</f>
        <v>0.09</v>
      </c>
    </row>
    <row r="722" customFormat="false" ht="15" hidden="false" customHeight="true" outlineLevel="0" collapsed="false">
      <c r="A722" s="6" t="s">
        <v>1544</v>
      </c>
      <c r="B722" s="6" t="s">
        <v>1545</v>
      </c>
      <c r="C722" s="6" t="s">
        <v>1527</v>
      </c>
      <c r="D722" s="6" t="s">
        <v>1528</v>
      </c>
      <c r="E722" s="10" t="n">
        <v>185</v>
      </c>
      <c r="F722" s="10" t="n">
        <v>2</v>
      </c>
      <c r="G722" s="11" t="n">
        <v>1.055</v>
      </c>
      <c r="H722" s="10" t="n">
        <f aca="false">E722*G722</f>
        <v>195.175</v>
      </c>
      <c r="I722" s="12" t="n">
        <f aca="false">H722/SUM($H$2:$H$3093)</f>
        <v>1.750502974439E-005</v>
      </c>
      <c r="J722" s="12" t="n">
        <f aca="false">F722/SUM($F$2:$F$3093)</f>
        <v>3.78891930549109E-006</v>
      </c>
      <c r="K722" s="10" t="n">
        <f aca="false">ROUND(Parametros!$B$3*((1-Parametros!$B$4)*I722+Parametros!$B$4*J722),0)</f>
        <v>2</v>
      </c>
      <c r="L722" s="13" t="n">
        <f aca="false">K722*Parametros!$B$5/10000</f>
        <v>0.06</v>
      </c>
    </row>
    <row r="723" customFormat="false" ht="15" hidden="false" customHeight="true" outlineLevel="0" collapsed="false">
      <c r="A723" s="6" t="s">
        <v>1546</v>
      </c>
      <c r="B723" s="6" t="s">
        <v>1547</v>
      </c>
      <c r="C723" s="6" t="s">
        <v>1527</v>
      </c>
      <c r="D723" s="6" t="s">
        <v>1528</v>
      </c>
      <c r="E723" s="10" t="n">
        <v>133</v>
      </c>
      <c r="F723" s="10" t="n">
        <v>5</v>
      </c>
      <c r="G723" s="11" t="n">
        <v>1.055</v>
      </c>
      <c r="H723" s="10" t="n">
        <f aca="false">E723*G723</f>
        <v>140.315</v>
      </c>
      <c r="I723" s="12" t="n">
        <f aca="false">H723/SUM($H$2:$H$3093)</f>
        <v>1.25846970594804E-005</v>
      </c>
      <c r="J723" s="12" t="n">
        <f aca="false">F723/SUM($F$2:$F$3093)</f>
        <v>9.47229826372773E-006</v>
      </c>
      <c r="K723" s="10" t="n">
        <f aca="false">ROUND(Parametros!$B$3*((1-Parametros!$B$4)*I723+Parametros!$B$4*J723),0)</f>
        <v>1</v>
      </c>
      <c r="L723" s="13" t="n">
        <f aca="false">K723*Parametros!$B$5/10000</f>
        <v>0.03</v>
      </c>
    </row>
    <row r="724" customFormat="false" ht="15" hidden="false" customHeight="true" outlineLevel="0" collapsed="false">
      <c r="A724" s="6" t="s">
        <v>1548</v>
      </c>
      <c r="B724" s="6" t="s">
        <v>1549</v>
      </c>
      <c r="C724" s="6" t="s">
        <v>1527</v>
      </c>
      <c r="D724" s="6" t="s">
        <v>1528</v>
      </c>
      <c r="E724" s="10" t="n">
        <v>255</v>
      </c>
      <c r="F724" s="10" t="n">
        <v>7</v>
      </c>
      <c r="G724" s="11" t="n">
        <v>1.055</v>
      </c>
      <c r="H724" s="10" t="n">
        <f aca="false">E724*G724</f>
        <v>269.025</v>
      </c>
      <c r="I724" s="12" t="n">
        <f aca="false">H724/SUM($H$2:$H$3093)</f>
        <v>2.41285545125376E-005</v>
      </c>
      <c r="J724" s="12" t="n">
        <f aca="false">F724/SUM($F$2:$F$3093)</f>
        <v>1.32612175692188E-005</v>
      </c>
      <c r="K724" s="10" t="n">
        <f aca="false">ROUND(Parametros!$B$3*((1-Parametros!$B$4)*I724+Parametros!$B$4*J724),0)</f>
        <v>2</v>
      </c>
      <c r="L724" s="13" t="n">
        <f aca="false">K724*Parametros!$B$5/10000</f>
        <v>0.06</v>
      </c>
    </row>
    <row r="725" customFormat="false" ht="15" hidden="false" customHeight="true" outlineLevel="0" collapsed="false">
      <c r="A725" s="6" t="s">
        <v>1550</v>
      </c>
      <c r="B725" s="6" t="s">
        <v>1551</v>
      </c>
      <c r="C725" s="6" t="s">
        <v>1527</v>
      </c>
      <c r="D725" s="6" t="s">
        <v>1528</v>
      </c>
      <c r="E725" s="10" t="n">
        <v>136</v>
      </c>
      <c r="F725" s="10" t="n">
        <v>2</v>
      </c>
      <c r="G725" s="11" t="n">
        <v>1.055</v>
      </c>
      <c r="H725" s="10" t="n">
        <f aca="false">E725*G725</f>
        <v>143.48</v>
      </c>
      <c r="I725" s="12" t="n">
        <f aca="false">H725/SUM($H$2:$H$3093)</f>
        <v>1.28685624066867E-005</v>
      </c>
      <c r="J725" s="12" t="n">
        <f aca="false">F725/SUM($F$2:$F$3093)</f>
        <v>3.78891930549109E-006</v>
      </c>
      <c r="K725" s="10" t="n">
        <f aca="false">ROUND(Parametros!$B$3*((1-Parametros!$B$4)*I725+Parametros!$B$4*J725),0)</f>
        <v>1</v>
      </c>
      <c r="L725" s="13" t="n">
        <f aca="false">K725*Parametros!$B$5/10000</f>
        <v>0.03</v>
      </c>
    </row>
    <row r="726" customFormat="false" ht="15" hidden="false" customHeight="true" outlineLevel="0" collapsed="false">
      <c r="A726" s="6" t="s">
        <v>1552</v>
      </c>
      <c r="B726" s="6" t="s">
        <v>1553</v>
      </c>
      <c r="C726" s="6" t="s">
        <v>1527</v>
      </c>
      <c r="D726" s="6" t="s">
        <v>1528</v>
      </c>
      <c r="E726" s="10" t="n">
        <v>119</v>
      </c>
      <c r="F726" s="10" t="n">
        <v>0</v>
      </c>
      <c r="G726" s="11" t="n">
        <v>1.055</v>
      </c>
      <c r="H726" s="10" t="n">
        <f aca="false">E726*G726</f>
        <v>125.545</v>
      </c>
      <c r="I726" s="12" t="n">
        <f aca="false">H726/SUM($H$2:$H$3093)</f>
        <v>1.12599921058509E-005</v>
      </c>
      <c r="J726" s="12" t="n">
        <f aca="false">F726/SUM($F$2:$F$3093)</f>
        <v>0</v>
      </c>
      <c r="K726" s="10" t="n">
        <f aca="false">ROUND(Parametros!$B$3*((1-Parametros!$B$4)*I726+Parametros!$B$4*J726),0)</f>
        <v>1</v>
      </c>
      <c r="L726" s="13" t="n">
        <f aca="false">K726*Parametros!$B$5/10000</f>
        <v>0.03</v>
      </c>
    </row>
    <row r="727" customFormat="false" ht="15" hidden="false" customHeight="true" outlineLevel="0" collapsed="false">
      <c r="A727" s="6" t="s">
        <v>1554</v>
      </c>
      <c r="B727" s="6" t="s">
        <v>1555</v>
      </c>
      <c r="C727" s="6" t="s">
        <v>1527</v>
      </c>
      <c r="D727" s="6" t="s">
        <v>1528</v>
      </c>
      <c r="E727" s="10" t="n">
        <v>250</v>
      </c>
      <c r="F727" s="10" t="n">
        <v>6</v>
      </c>
      <c r="G727" s="11" t="n">
        <v>1.055</v>
      </c>
      <c r="H727" s="10" t="n">
        <f aca="false">E727*G727</f>
        <v>263.75</v>
      </c>
      <c r="I727" s="12" t="n">
        <f aca="false">H727/SUM($H$2:$H$3093)</f>
        <v>2.36554456005271E-005</v>
      </c>
      <c r="J727" s="12" t="n">
        <f aca="false">F727/SUM($F$2:$F$3093)</f>
        <v>1.13667579164733E-005</v>
      </c>
      <c r="K727" s="10" t="n">
        <f aca="false">ROUND(Parametros!$B$3*((1-Parametros!$B$4)*I727+Parametros!$B$4*J727),0)</f>
        <v>2</v>
      </c>
      <c r="L727" s="13" t="n">
        <f aca="false">K727*Parametros!$B$5/10000</f>
        <v>0.06</v>
      </c>
    </row>
    <row r="728" customFormat="false" ht="15" hidden="false" customHeight="true" outlineLevel="0" collapsed="false">
      <c r="A728" s="6" t="s">
        <v>1556</v>
      </c>
      <c r="B728" s="6" t="s">
        <v>1557</v>
      </c>
      <c r="C728" s="6" t="s">
        <v>1527</v>
      </c>
      <c r="D728" s="6" t="s">
        <v>1528</v>
      </c>
      <c r="E728" s="10" t="n">
        <v>165</v>
      </c>
      <c r="F728" s="10" t="n">
        <v>4</v>
      </c>
      <c r="G728" s="11" t="n">
        <v>1.055</v>
      </c>
      <c r="H728" s="10" t="n">
        <f aca="false">E728*G728</f>
        <v>174.075</v>
      </c>
      <c r="I728" s="12" t="n">
        <f aca="false">H728/SUM($H$2:$H$3093)</f>
        <v>1.56125940963479E-005</v>
      </c>
      <c r="J728" s="12" t="n">
        <f aca="false">F728/SUM($F$2:$F$3093)</f>
        <v>7.57783861098218E-006</v>
      </c>
      <c r="K728" s="10" t="n">
        <f aca="false">ROUND(Parametros!$B$3*((1-Parametros!$B$4)*I728+Parametros!$B$4*J728),0)</f>
        <v>2</v>
      </c>
      <c r="L728" s="13" t="n">
        <f aca="false">K728*Parametros!$B$5/10000</f>
        <v>0.06</v>
      </c>
    </row>
    <row r="729" customFormat="false" ht="15" hidden="false" customHeight="true" outlineLevel="0" collapsed="false">
      <c r="A729" s="6" t="s">
        <v>1558</v>
      </c>
      <c r="B729" s="6" t="s">
        <v>1559</v>
      </c>
      <c r="C729" s="6" t="s">
        <v>1527</v>
      </c>
      <c r="D729" s="6" t="s">
        <v>1528</v>
      </c>
      <c r="E729" s="10" t="n">
        <v>231</v>
      </c>
      <c r="F729" s="10" t="n">
        <v>8</v>
      </c>
      <c r="G729" s="11" t="n">
        <v>1.055</v>
      </c>
      <c r="H729" s="10" t="n">
        <f aca="false">E729*G729</f>
        <v>243.705</v>
      </c>
      <c r="I729" s="12" t="n">
        <f aca="false">H729/SUM($H$2:$H$3093)</f>
        <v>2.1857631734887E-005</v>
      </c>
      <c r="J729" s="12" t="n">
        <f aca="false">F729/SUM($F$2:$F$3093)</f>
        <v>1.51556772219644E-005</v>
      </c>
      <c r="K729" s="10" t="n">
        <f aca="false">ROUND(Parametros!$B$3*((1-Parametros!$B$4)*I729+Parametros!$B$4*J729),0)</f>
        <v>2</v>
      </c>
      <c r="L729" s="13" t="n">
        <f aca="false">K729*Parametros!$B$5/10000</f>
        <v>0.06</v>
      </c>
    </row>
    <row r="730" customFormat="false" ht="15" hidden="false" customHeight="true" outlineLevel="0" collapsed="false">
      <c r="A730" s="6" t="s">
        <v>1560</v>
      </c>
      <c r="B730" s="6" t="s">
        <v>1561</v>
      </c>
      <c r="C730" s="6" t="s">
        <v>1527</v>
      </c>
      <c r="D730" s="6" t="s">
        <v>1528</v>
      </c>
      <c r="E730" s="10" t="n">
        <v>216</v>
      </c>
      <c r="F730" s="10" t="n">
        <v>4</v>
      </c>
      <c r="G730" s="11" t="n">
        <v>1.055</v>
      </c>
      <c r="H730" s="10" t="n">
        <f aca="false">E730*G730</f>
        <v>227.88</v>
      </c>
      <c r="I730" s="12" t="n">
        <f aca="false">H730/SUM($H$2:$H$3093)</f>
        <v>2.04383049988554E-005</v>
      </c>
      <c r="J730" s="12" t="n">
        <f aca="false">F730/SUM($F$2:$F$3093)</f>
        <v>7.57783861098218E-006</v>
      </c>
      <c r="K730" s="10" t="n">
        <f aca="false">ROUND(Parametros!$B$3*((1-Parametros!$B$4)*I730+Parametros!$B$4*J730),0)</f>
        <v>2</v>
      </c>
      <c r="L730" s="13" t="n">
        <f aca="false">K730*Parametros!$B$5/10000</f>
        <v>0.06</v>
      </c>
    </row>
    <row r="731" customFormat="false" ht="15" hidden="false" customHeight="true" outlineLevel="0" collapsed="false">
      <c r="A731" s="6" t="s">
        <v>1562</v>
      </c>
      <c r="B731" s="6" t="s">
        <v>1563</v>
      </c>
      <c r="C731" s="6" t="s">
        <v>1527</v>
      </c>
      <c r="D731" s="6" t="s">
        <v>1528</v>
      </c>
      <c r="E731" s="10" t="n">
        <v>3603</v>
      </c>
      <c r="F731" s="10" t="n">
        <v>110</v>
      </c>
      <c r="G731" s="11" t="n">
        <v>1.055</v>
      </c>
      <c r="H731" s="10" t="n">
        <f aca="false">E731*G731</f>
        <v>3801.165</v>
      </c>
      <c r="I731" s="12" t="n">
        <f aca="false">H731/SUM($H$2:$H$3093)</f>
        <v>0.000340922281994796</v>
      </c>
      <c r="J731" s="12" t="n">
        <f aca="false">F731/SUM($F$2:$F$3093)</f>
        <v>0.00020839056180201</v>
      </c>
      <c r="K731" s="10" t="n">
        <f aca="false">ROUND(Parametros!$B$3*((1-Parametros!$B$4)*I731+Parametros!$B$4*J731),0)</f>
        <v>34</v>
      </c>
      <c r="L731" s="13" t="n">
        <f aca="false">K731*Parametros!$B$5/10000</f>
        <v>1.02</v>
      </c>
    </row>
    <row r="732" customFormat="false" ht="15" hidden="false" customHeight="true" outlineLevel="0" collapsed="false">
      <c r="A732" s="6" t="s">
        <v>1564</v>
      </c>
      <c r="B732" s="6" t="s">
        <v>1565</v>
      </c>
      <c r="C732" s="6" t="s">
        <v>1527</v>
      </c>
      <c r="D732" s="6" t="s">
        <v>1528</v>
      </c>
      <c r="E732" s="10" t="n">
        <v>285</v>
      </c>
      <c r="F732" s="10" t="n">
        <v>3</v>
      </c>
      <c r="G732" s="11" t="n">
        <v>1.055</v>
      </c>
      <c r="H732" s="10" t="n">
        <f aca="false">E732*G732</f>
        <v>300.675</v>
      </c>
      <c r="I732" s="12" t="n">
        <f aca="false">H732/SUM($H$2:$H$3093)</f>
        <v>2.69672079846009E-005</v>
      </c>
      <c r="J732" s="12" t="n">
        <f aca="false">F732/SUM($F$2:$F$3093)</f>
        <v>5.68337895823664E-006</v>
      </c>
      <c r="K732" s="10" t="n">
        <f aca="false">ROUND(Parametros!$B$3*((1-Parametros!$B$4)*I732+Parametros!$B$4*J732),0)</f>
        <v>3</v>
      </c>
      <c r="L732" s="13" t="n">
        <f aca="false">K732*Parametros!$B$5/10000</f>
        <v>0.09</v>
      </c>
    </row>
    <row r="733" customFormat="false" ht="15" hidden="false" customHeight="true" outlineLevel="0" collapsed="false">
      <c r="A733" s="6" t="s">
        <v>1566</v>
      </c>
      <c r="B733" s="6" t="s">
        <v>1567</v>
      </c>
      <c r="C733" s="6" t="s">
        <v>1527</v>
      </c>
      <c r="D733" s="6" t="s">
        <v>1528</v>
      </c>
      <c r="E733" s="10" t="n">
        <v>357</v>
      </c>
      <c r="F733" s="10" t="n">
        <v>4</v>
      </c>
      <c r="G733" s="11" t="n">
        <v>1.055</v>
      </c>
      <c r="H733" s="10" t="n">
        <f aca="false">E733*G733</f>
        <v>376.635</v>
      </c>
      <c r="I733" s="12" t="n">
        <f aca="false">H733/SUM($H$2:$H$3093)</f>
        <v>3.37799763175527E-005</v>
      </c>
      <c r="J733" s="12" t="n">
        <f aca="false">F733/SUM($F$2:$F$3093)</f>
        <v>7.57783861098218E-006</v>
      </c>
      <c r="K733" s="10" t="n">
        <f aca="false">ROUND(Parametros!$B$3*((1-Parametros!$B$4)*I733+Parametros!$B$4*J733),0)</f>
        <v>3</v>
      </c>
      <c r="L733" s="13" t="n">
        <f aca="false">K733*Parametros!$B$5/10000</f>
        <v>0.09</v>
      </c>
    </row>
    <row r="734" customFormat="false" ht="15" hidden="false" customHeight="true" outlineLevel="0" collapsed="false">
      <c r="A734" s="6" t="s">
        <v>1568</v>
      </c>
      <c r="B734" s="6" t="s">
        <v>1569</v>
      </c>
      <c r="C734" s="6" t="s">
        <v>1570</v>
      </c>
      <c r="D734" s="6" t="s">
        <v>1571</v>
      </c>
      <c r="E734" s="10" t="n">
        <v>340</v>
      </c>
      <c r="F734" s="10" t="n">
        <v>9</v>
      </c>
      <c r="G734" s="11" t="n">
        <v>1.055</v>
      </c>
      <c r="H734" s="10" t="n">
        <f aca="false">E734*G734</f>
        <v>358.7</v>
      </c>
      <c r="I734" s="12" t="n">
        <f aca="false">H734/SUM($H$2:$H$3093)</f>
        <v>3.21714060167168E-005</v>
      </c>
      <c r="J734" s="12" t="n">
        <f aca="false">F734/SUM($F$2:$F$3093)</f>
        <v>1.70501368747099E-005</v>
      </c>
      <c r="K734" s="10" t="n">
        <f aca="false">ROUND(Parametros!$B$3*((1-Parametros!$B$4)*I734+Parametros!$B$4*J734),0)</f>
        <v>3</v>
      </c>
      <c r="L734" s="13" t="n">
        <f aca="false">K734*Parametros!$B$5/10000</f>
        <v>0.09</v>
      </c>
    </row>
    <row r="735" customFormat="false" ht="15" hidden="false" customHeight="true" outlineLevel="0" collapsed="false">
      <c r="A735" s="6" t="s">
        <v>1572</v>
      </c>
      <c r="B735" s="6" t="s">
        <v>1573</v>
      </c>
      <c r="C735" s="6" t="s">
        <v>1570</v>
      </c>
      <c r="D735" s="6" t="s">
        <v>1571</v>
      </c>
      <c r="E735" s="10" t="n">
        <v>284</v>
      </c>
      <c r="F735" s="10" t="n">
        <v>16</v>
      </c>
      <c r="G735" s="11" t="n">
        <v>1.055</v>
      </c>
      <c r="H735" s="10" t="n">
        <f aca="false">E735*G735</f>
        <v>299.62</v>
      </c>
      <c r="I735" s="12" t="n">
        <f aca="false">H735/SUM($H$2:$H$3093)</f>
        <v>2.68725862021988E-005</v>
      </c>
      <c r="J735" s="12" t="n">
        <f aca="false">F735/SUM($F$2:$F$3093)</f>
        <v>3.03113544439287E-005</v>
      </c>
      <c r="K735" s="10" t="n">
        <f aca="false">ROUND(Parametros!$B$3*((1-Parametros!$B$4)*I735+Parametros!$B$4*J735),0)</f>
        <v>3</v>
      </c>
      <c r="L735" s="13" t="n">
        <f aca="false">K735*Parametros!$B$5/10000</f>
        <v>0.09</v>
      </c>
    </row>
    <row r="736" customFormat="false" ht="15" hidden="false" customHeight="true" outlineLevel="0" collapsed="false">
      <c r="A736" s="6" t="s">
        <v>1574</v>
      </c>
      <c r="B736" s="6" t="s">
        <v>1575</v>
      </c>
      <c r="C736" s="6" t="s">
        <v>1570</v>
      </c>
      <c r="D736" s="6" t="s">
        <v>1571</v>
      </c>
      <c r="E736" s="10" t="n">
        <v>510</v>
      </c>
      <c r="F736" s="10" t="n">
        <v>9</v>
      </c>
      <c r="G736" s="11" t="n">
        <v>1.055</v>
      </c>
      <c r="H736" s="10" t="n">
        <f aca="false">E736*G736</f>
        <v>538.05</v>
      </c>
      <c r="I736" s="12" t="n">
        <f aca="false">H736/SUM($H$2:$H$3093)</f>
        <v>4.82571090250752E-005</v>
      </c>
      <c r="J736" s="12" t="n">
        <f aca="false">F736/SUM($F$2:$F$3093)</f>
        <v>1.70501368747099E-005</v>
      </c>
      <c r="K736" s="10" t="n">
        <f aca="false">ROUND(Parametros!$B$3*((1-Parametros!$B$4)*I736+Parametros!$B$4*J736),0)</f>
        <v>5</v>
      </c>
      <c r="L736" s="13" t="n">
        <f aca="false">K736*Parametros!$B$5/10000</f>
        <v>0.15</v>
      </c>
    </row>
    <row r="737" customFormat="false" ht="15" hidden="false" customHeight="true" outlineLevel="0" collapsed="false">
      <c r="A737" s="6" t="s">
        <v>1576</v>
      </c>
      <c r="B737" s="6" t="s">
        <v>1577</v>
      </c>
      <c r="C737" s="6" t="s">
        <v>1570</v>
      </c>
      <c r="D737" s="6" t="s">
        <v>1571</v>
      </c>
      <c r="E737" s="10" t="n">
        <v>180</v>
      </c>
      <c r="F737" s="10" t="n">
        <v>4</v>
      </c>
      <c r="G737" s="11" t="n">
        <v>1.055</v>
      </c>
      <c r="H737" s="10" t="n">
        <f aca="false">E737*G737</f>
        <v>189.9</v>
      </c>
      <c r="I737" s="12" t="n">
        <f aca="false">H737/SUM($H$2:$H$3093)</f>
        <v>1.70319208323795E-005</v>
      </c>
      <c r="J737" s="12" t="n">
        <f aca="false">F737/SUM($F$2:$F$3093)</f>
        <v>7.57783861098218E-006</v>
      </c>
      <c r="K737" s="10" t="n">
        <f aca="false">ROUND(Parametros!$B$3*((1-Parametros!$B$4)*I737+Parametros!$B$4*J737),0)</f>
        <v>2</v>
      </c>
      <c r="L737" s="13" t="n">
        <f aca="false">K737*Parametros!$B$5/10000</f>
        <v>0.06</v>
      </c>
    </row>
    <row r="738" customFormat="false" ht="15" hidden="false" customHeight="true" outlineLevel="0" collapsed="false">
      <c r="A738" s="6" t="s">
        <v>1578</v>
      </c>
      <c r="B738" s="6" t="s">
        <v>1579</v>
      </c>
      <c r="C738" s="6" t="s">
        <v>1570</v>
      </c>
      <c r="D738" s="6" t="s">
        <v>1571</v>
      </c>
      <c r="E738" s="10" t="n">
        <v>208</v>
      </c>
      <c r="F738" s="10" t="n">
        <v>8</v>
      </c>
      <c r="G738" s="11" t="n">
        <v>1.055</v>
      </c>
      <c r="H738" s="10" t="n">
        <f aca="false">E738*G738</f>
        <v>219.44</v>
      </c>
      <c r="I738" s="12" t="n">
        <f aca="false">H738/SUM($H$2:$H$3093)</f>
        <v>1.96813307396385E-005</v>
      </c>
      <c r="J738" s="12" t="n">
        <f aca="false">F738/SUM($F$2:$F$3093)</f>
        <v>1.51556772219644E-005</v>
      </c>
      <c r="K738" s="10" t="n">
        <f aca="false">ROUND(Parametros!$B$3*((1-Parametros!$B$4)*I738+Parametros!$B$4*J738),0)</f>
        <v>2</v>
      </c>
      <c r="L738" s="13" t="n">
        <f aca="false">K738*Parametros!$B$5/10000</f>
        <v>0.06</v>
      </c>
    </row>
    <row r="739" customFormat="false" ht="15" hidden="false" customHeight="true" outlineLevel="0" collapsed="false">
      <c r="A739" s="6" t="s">
        <v>1580</v>
      </c>
      <c r="B739" s="6" t="s">
        <v>1581</v>
      </c>
      <c r="C739" s="6" t="s">
        <v>1570</v>
      </c>
      <c r="D739" s="6" t="s">
        <v>1571</v>
      </c>
      <c r="E739" s="10" t="n">
        <v>327</v>
      </c>
      <c r="F739" s="10" t="n">
        <v>11</v>
      </c>
      <c r="G739" s="11" t="n">
        <v>1.055</v>
      </c>
      <c r="H739" s="10" t="n">
        <f aca="false">E739*G739</f>
        <v>344.985</v>
      </c>
      <c r="I739" s="12" t="n">
        <f aca="false">H739/SUM($H$2:$H$3093)</f>
        <v>3.09413228454894E-005</v>
      </c>
      <c r="J739" s="12" t="n">
        <f aca="false">F739/SUM($F$2:$F$3093)</f>
        <v>2.0839056180201E-005</v>
      </c>
      <c r="K739" s="10" t="n">
        <f aca="false">ROUND(Parametros!$B$3*((1-Parametros!$B$4)*I739+Parametros!$B$4*J739),0)</f>
        <v>3</v>
      </c>
      <c r="L739" s="13" t="n">
        <f aca="false">K739*Parametros!$B$5/10000</f>
        <v>0.09</v>
      </c>
    </row>
    <row r="740" customFormat="false" ht="15" hidden="false" customHeight="true" outlineLevel="0" collapsed="false">
      <c r="A740" s="6" t="s">
        <v>1582</v>
      </c>
      <c r="B740" s="6" t="s">
        <v>1583</v>
      </c>
      <c r="C740" s="6" t="s">
        <v>1570</v>
      </c>
      <c r="D740" s="6" t="s">
        <v>1571</v>
      </c>
      <c r="E740" s="10" t="n">
        <v>287</v>
      </c>
      <c r="F740" s="10" t="n">
        <v>8</v>
      </c>
      <c r="G740" s="11" t="n">
        <v>1.055</v>
      </c>
      <c r="H740" s="10" t="n">
        <f aca="false">E740*G740</f>
        <v>302.785</v>
      </c>
      <c r="I740" s="12" t="n">
        <f aca="false">H740/SUM($H$2:$H$3093)</f>
        <v>2.71564515494051E-005</v>
      </c>
      <c r="J740" s="12" t="n">
        <f aca="false">F740/SUM($F$2:$F$3093)</f>
        <v>1.51556772219644E-005</v>
      </c>
      <c r="K740" s="10" t="n">
        <f aca="false">ROUND(Parametros!$B$3*((1-Parametros!$B$4)*I740+Parametros!$B$4*J740),0)</f>
        <v>3</v>
      </c>
      <c r="L740" s="13" t="n">
        <f aca="false">K740*Parametros!$B$5/10000</f>
        <v>0.09</v>
      </c>
    </row>
    <row r="741" customFormat="false" ht="15" hidden="false" customHeight="true" outlineLevel="0" collapsed="false">
      <c r="A741" s="6" t="s">
        <v>1584</v>
      </c>
      <c r="B741" s="6" t="s">
        <v>1290</v>
      </c>
      <c r="C741" s="6" t="s">
        <v>1570</v>
      </c>
      <c r="D741" s="6" t="s">
        <v>1571</v>
      </c>
      <c r="E741" s="10" t="n">
        <v>189</v>
      </c>
      <c r="F741" s="10" t="n">
        <v>1</v>
      </c>
      <c r="G741" s="11" t="n">
        <v>1.055</v>
      </c>
      <c r="H741" s="10" t="n">
        <f aca="false">E741*G741</f>
        <v>199.395</v>
      </c>
      <c r="I741" s="12" t="n">
        <f aca="false">H741/SUM($H$2:$H$3093)</f>
        <v>1.78835168739985E-005</v>
      </c>
      <c r="J741" s="12" t="n">
        <f aca="false">F741/SUM($F$2:$F$3093)</f>
        <v>1.89445965274555E-006</v>
      </c>
      <c r="K741" s="10" t="n">
        <f aca="false">ROUND(Parametros!$B$3*((1-Parametros!$B$4)*I741+Parametros!$B$4*J741),0)</f>
        <v>2</v>
      </c>
      <c r="L741" s="13" t="n">
        <f aca="false">K741*Parametros!$B$5/10000</f>
        <v>0.06</v>
      </c>
    </row>
    <row r="742" customFormat="false" ht="15" hidden="false" customHeight="true" outlineLevel="0" collapsed="false">
      <c r="A742" s="6" t="s">
        <v>1585</v>
      </c>
      <c r="B742" s="6" t="s">
        <v>1571</v>
      </c>
      <c r="C742" s="6" t="s">
        <v>1570</v>
      </c>
      <c r="D742" s="6" t="s">
        <v>1571</v>
      </c>
      <c r="E742" s="10" t="n">
        <v>2612</v>
      </c>
      <c r="F742" s="10" t="n">
        <v>64</v>
      </c>
      <c r="G742" s="11" t="n">
        <v>1.055</v>
      </c>
      <c r="H742" s="10" t="n">
        <f aca="false">E742*G742</f>
        <v>2755.66</v>
      </c>
      <c r="I742" s="12" t="n">
        <f aca="false">H742/SUM($H$2:$H$3093)</f>
        <v>0.000247152095634307</v>
      </c>
      <c r="J742" s="12" t="n">
        <f aca="false">F742/SUM($F$2:$F$3093)</f>
        <v>0.000121245417775715</v>
      </c>
      <c r="K742" s="10" t="n">
        <f aca="false">ROUND(Parametros!$B$3*((1-Parametros!$B$4)*I742+Parametros!$B$4*J742),0)</f>
        <v>25</v>
      </c>
      <c r="L742" s="13" t="n">
        <f aca="false">K742*Parametros!$B$5/10000</f>
        <v>0.75</v>
      </c>
    </row>
    <row r="743" customFormat="false" ht="15" hidden="false" customHeight="true" outlineLevel="0" collapsed="false">
      <c r="A743" s="6" t="s">
        <v>1586</v>
      </c>
      <c r="B743" s="6" t="s">
        <v>1587</v>
      </c>
      <c r="C743" s="6" t="s">
        <v>1570</v>
      </c>
      <c r="D743" s="6" t="s">
        <v>1571</v>
      </c>
      <c r="E743" s="10" t="n">
        <v>437</v>
      </c>
      <c r="F743" s="10" t="n">
        <v>14</v>
      </c>
      <c r="G743" s="11" t="n">
        <v>1.055</v>
      </c>
      <c r="H743" s="10" t="n">
        <f aca="false">E743*G743</f>
        <v>461.035</v>
      </c>
      <c r="I743" s="12" t="n">
        <f aca="false">H743/SUM($H$2:$H$3093)</f>
        <v>4.13497189097213E-005</v>
      </c>
      <c r="J743" s="12" t="n">
        <f aca="false">F743/SUM($F$2:$F$3093)</f>
        <v>2.65224351384376E-005</v>
      </c>
      <c r="K743" s="10" t="n">
        <f aca="false">ROUND(Parametros!$B$3*((1-Parametros!$B$4)*I743+Parametros!$B$4*J743),0)</f>
        <v>4</v>
      </c>
      <c r="L743" s="13" t="n">
        <f aca="false">K743*Parametros!$B$5/10000</f>
        <v>0.12</v>
      </c>
    </row>
    <row r="744" customFormat="false" ht="15" hidden="false" customHeight="true" outlineLevel="0" collapsed="false">
      <c r="A744" s="6" t="s">
        <v>1588</v>
      </c>
      <c r="B744" s="6" t="s">
        <v>1589</v>
      </c>
      <c r="C744" s="6" t="s">
        <v>1570</v>
      </c>
      <c r="D744" s="6" t="s">
        <v>1571</v>
      </c>
      <c r="E744" s="10" t="n">
        <v>860</v>
      </c>
      <c r="F744" s="10" t="n">
        <v>19</v>
      </c>
      <c r="G744" s="11" t="n">
        <v>1.055</v>
      </c>
      <c r="H744" s="10" t="n">
        <f aca="false">E744*G744</f>
        <v>907.3</v>
      </c>
      <c r="I744" s="12" t="n">
        <f aca="false">H744/SUM($H$2:$H$3093)</f>
        <v>8.13747328658131E-005</v>
      </c>
      <c r="J744" s="12" t="n">
        <f aca="false">F744/SUM($F$2:$F$3093)</f>
        <v>3.59947334021654E-005</v>
      </c>
      <c r="K744" s="10" t="n">
        <f aca="false">ROUND(Parametros!$B$3*((1-Parametros!$B$4)*I744+Parametros!$B$4*J744),0)</f>
        <v>8</v>
      </c>
      <c r="L744" s="13" t="n">
        <f aca="false">K744*Parametros!$B$5/10000</f>
        <v>0.24</v>
      </c>
    </row>
    <row r="745" customFormat="false" ht="15" hidden="false" customHeight="true" outlineLevel="0" collapsed="false">
      <c r="A745" s="6" t="s">
        <v>1590</v>
      </c>
      <c r="B745" s="6" t="s">
        <v>1591</v>
      </c>
      <c r="C745" s="6" t="s">
        <v>1570</v>
      </c>
      <c r="D745" s="6" t="s">
        <v>1571</v>
      </c>
      <c r="E745" s="10" t="n">
        <v>332</v>
      </c>
      <c r="F745" s="10" t="n">
        <v>4</v>
      </c>
      <c r="G745" s="11" t="n">
        <v>1.055</v>
      </c>
      <c r="H745" s="10" t="n">
        <f aca="false">E745*G745</f>
        <v>350.26</v>
      </c>
      <c r="I745" s="12" t="n">
        <f aca="false">H745/SUM($H$2:$H$3093)</f>
        <v>3.14144317575E-005</v>
      </c>
      <c r="J745" s="12" t="n">
        <f aca="false">F745/SUM($F$2:$F$3093)</f>
        <v>7.57783861098218E-006</v>
      </c>
      <c r="K745" s="10" t="n">
        <f aca="false">ROUND(Parametros!$B$3*((1-Parametros!$B$4)*I745+Parametros!$B$4*J745),0)</f>
        <v>3</v>
      </c>
      <c r="L745" s="13" t="n">
        <f aca="false">K745*Parametros!$B$5/10000</f>
        <v>0.09</v>
      </c>
    </row>
    <row r="746" customFormat="false" ht="15" hidden="false" customHeight="true" outlineLevel="0" collapsed="false">
      <c r="A746" s="6" t="s">
        <v>1592</v>
      </c>
      <c r="B746" s="6" t="s">
        <v>1593</v>
      </c>
      <c r="C746" s="6" t="s">
        <v>1570</v>
      </c>
      <c r="D746" s="6" t="s">
        <v>1571</v>
      </c>
      <c r="E746" s="10" t="n">
        <v>260</v>
      </c>
      <c r="F746" s="10" t="n">
        <v>7</v>
      </c>
      <c r="G746" s="11" t="n">
        <v>1.055</v>
      </c>
      <c r="H746" s="10" t="n">
        <f aca="false">E746*G746</f>
        <v>274.3</v>
      </c>
      <c r="I746" s="12" t="n">
        <f aca="false">H746/SUM($H$2:$H$3093)</f>
        <v>2.46016634245482E-005</v>
      </c>
      <c r="J746" s="12" t="n">
        <f aca="false">F746/SUM($F$2:$F$3093)</f>
        <v>1.32612175692188E-005</v>
      </c>
      <c r="K746" s="10" t="n">
        <f aca="false">ROUND(Parametros!$B$3*((1-Parametros!$B$4)*I746+Parametros!$B$4*J746),0)</f>
        <v>2</v>
      </c>
      <c r="L746" s="13" t="n">
        <f aca="false">K746*Parametros!$B$5/10000</f>
        <v>0.06</v>
      </c>
    </row>
    <row r="747" customFormat="false" ht="15" hidden="false" customHeight="true" outlineLevel="0" collapsed="false">
      <c r="A747" s="6" t="s">
        <v>1594</v>
      </c>
      <c r="B747" s="6" t="s">
        <v>1595</v>
      </c>
      <c r="C747" s="6" t="s">
        <v>1596</v>
      </c>
      <c r="D747" s="6" t="s">
        <v>1597</v>
      </c>
      <c r="E747" s="10" t="n">
        <v>235</v>
      </c>
      <c r="F747" s="10" t="n">
        <v>14</v>
      </c>
      <c r="G747" s="11" t="n">
        <v>1.055</v>
      </c>
      <c r="H747" s="10" t="n">
        <f aca="false">E747*G747</f>
        <v>247.925</v>
      </c>
      <c r="I747" s="12" t="n">
        <f aca="false">H747/SUM($H$2:$H$3093)</f>
        <v>2.22361188644954E-005</v>
      </c>
      <c r="J747" s="12" t="n">
        <f aca="false">F747/SUM($F$2:$F$3093)</f>
        <v>2.65224351384376E-005</v>
      </c>
      <c r="K747" s="10" t="n">
        <f aca="false">ROUND(Parametros!$B$3*((1-Parametros!$B$4)*I747+Parametros!$B$4*J747),0)</f>
        <v>2</v>
      </c>
      <c r="L747" s="13" t="n">
        <f aca="false">K747*Parametros!$B$5/10000</f>
        <v>0.06</v>
      </c>
    </row>
    <row r="748" customFormat="false" ht="15" hidden="false" customHeight="true" outlineLevel="0" collapsed="false">
      <c r="A748" s="6" t="s">
        <v>1598</v>
      </c>
      <c r="B748" s="6" t="s">
        <v>1599</v>
      </c>
      <c r="C748" s="6" t="s">
        <v>1596</v>
      </c>
      <c r="D748" s="6" t="s">
        <v>1597</v>
      </c>
      <c r="E748" s="10" t="n">
        <v>527</v>
      </c>
      <c r="F748" s="10" t="n">
        <v>17</v>
      </c>
      <c r="G748" s="11" t="n">
        <v>1.055</v>
      </c>
      <c r="H748" s="10" t="n">
        <f aca="false">E748*G748</f>
        <v>555.985</v>
      </c>
      <c r="I748" s="12" t="n">
        <f aca="false">H748/SUM($H$2:$H$3093)</f>
        <v>4.98656793259111E-005</v>
      </c>
      <c r="J748" s="12" t="n">
        <f aca="false">F748/SUM($F$2:$F$3093)</f>
        <v>3.22058140966743E-005</v>
      </c>
      <c r="K748" s="10" t="n">
        <f aca="false">ROUND(Parametros!$B$3*((1-Parametros!$B$4)*I748+Parametros!$B$4*J748),0)</f>
        <v>5</v>
      </c>
      <c r="L748" s="13" t="n">
        <f aca="false">K748*Parametros!$B$5/10000</f>
        <v>0.15</v>
      </c>
    </row>
    <row r="749" customFormat="false" ht="15" hidden="false" customHeight="true" outlineLevel="0" collapsed="false">
      <c r="A749" s="6" t="s">
        <v>1600</v>
      </c>
      <c r="B749" s="6" t="s">
        <v>1601</v>
      </c>
      <c r="C749" s="6" t="s">
        <v>1596</v>
      </c>
      <c r="D749" s="6" t="s">
        <v>1597</v>
      </c>
      <c r="E749" s="10" t="n">
        <v>148</v>
      </c>
      <c r="F749" s="10" t="n">
        <v>4</v>
      </c>
      <c r="G749" s="11" t="n">
        <v>1.055</v>
      </c>
      <c r="H749" s="10" t="n">
        <f aca="false">E749*G749</f>
        <v>156.14</v>
      </c>
      <c r="I749" s="12" t="n">
        <f aca="false">H749/SUM($H$2:$H$3093)</f>
        <v>1.4004023795512E-005</v>
      </c>
      <c r="J749" s="12" t="n">
        <f aca="false">F749/SUM($F$2:$F$3093)</f>
        <v>7.57783861098218E-006</v>
      </c>
      <c r="K749" s="10" t="n">
        <f aca="false">ROUND(Parametros!$B$3*((1-Parametros!$B$4)*I749+Parametros!$B$4*J749),0)</f>
        <v>1</v>
      </c>
      <c r="L749" s="13" t="n">
        <f aca="false">K749*Parametros!$B$5/10000</f>
        <v>0.03</v>
      </c>
    </row>
    <row r="750" customFormat="false" ht="15" hidden="false" customHeight="true" outlineLevel="0" collapsed="false">
      <c r="A750" s="6" t="s">
        <v>1602</v>
      </c>
      <c r="B750" s="6" t="s">
        <v>1603</v>
      </c>
      <c r="C750" s="6" t="s">
        <v>1596</v>
      </c>
      <c r="D750" s="6" t="s">
        <v>1597</v>
      </c>
      <c r="E750" s="10" t="n">
        <v>338</v>
      </c>
      <c r="F750" s="10" t="n">
        <v>9</v>
      </c>
      <c r="G750" s="11" t="n">
        <v>1.055</v>
      </c>
      <c r="H750" s="10" t="n">
        <f aca="false">E750*G750</f>
        <v>356.59</v>
      </c>
      <c r="I750" s="12" t="n">
        <f aca="false">H750/SUM($H$2:$H$3093)</f>
        <v>3.19821624519126E-005</v>
      </c>
      <c r="J750" s="12" t="n">
        <f aca="false">F750/SUM($F$2:$F$3093)</f>
        <v>1.70501368747099E-005</v>
      </c>
      <c r="K750" s="10" t="n">
        <f aca="false">ROUND(Parametros!$B$3*((1-Parametros!$B$4)*I750+Parametros!$B$4*J750),0)</f>
        <v>3</v>
      </c>
      <c r="L750" s="13" t="n">
        <f aca="false">K750*Parametros!$B$5/10000</f>
        <v>0.09</v>
      </c>
    </row>
    <row r="751" customFormat="false" ht="15" hidden="false" customHeight="true" outlineLevel="0" collapsed="false">
      <c r="A751" s="6" t="s">
        <v>1604</v>
      </c>
      <c r="B751" s="6" t="s">
        <v>1605</v>
      </c>
      <c r="C751" s="6" t="s">
        <v>1596</v>
      </c>
      <c r="D751" s="6" t="s">
        <v>1597</v>
      </c>
      <c r="E751" s="10" t="n">
        <v>137</v>
      </c>
      <c r="F751" s="10" t="n">
        <v>3</v>
      </c>
      <c r="G751" s="11" t="n">
        <v>1.055</v>
      </c>
      <c r="H751" s="10" t="n">
        <f aca="false">E751*G751</f>
        <v>144.535</v>
      </c>
      <c r="I751" s="12" t="n">
        <f aca="false">H751/SUM($H$2:$H$3093)</f>
        <v>1.29631841890888E-005</v>
      </c>
      <c r="J751" s="12" t="n">
        <f aca="false">F751/SUM($F$2:$F$3093)</f>
        <v>5.68337895823664E-006</v>
      </c>
      <c r="K751" s="10" t="n">
        <f aca="false">ROUND(Parametros!$B$3*((1-Parametros!$B$4)*I751+Parametros!$B$4*J751),0)</f>
        <v>1</v>
      </c>
      <c r="L751" s="13" t="n">
        <f aca="false">K751*Parametros!$B$5/10000</f>
        <v>0.03</v>
      </c>
    </row>
    <row r="752" customFormat="false" ht="15" hidden="false" customHeight="true" outlineLevel="0" collapsed="false">
      <c r="A752" s="6" t="s">
        <v>1606</v>
      </c>
      <c r="B752" s="6" t="s">
        <v>1607</v>
      </c>
      <c r="C752" s="6" t="s">
        <v>1596</v>
      </c>
      <c r="D752" s="6" t="s">
        <v>1597</v>
      </c>
      <c r="E752" s="10" t="n">
        <v>360</v>
      </c>
      <c r="F752" s="10" t="n">
        <v>18</v>
      </c>
      <c r="G752" s="11" t="n">
        <v>1.055</v>
      </c>
      <c r="H752" s="10" t="n">
        <f aca="false">E752*G752</f>
        <v>379.8</v>
      </c>
      <c r="I752" s="12" t="n">
        <f aca="false">H752/SUM($H$2:$H$3093)</f>
        <v>3.4063841664759E-005</v>
      </c>
      <c r="J752" s="12" t="n">
        <f aca="false">F752/SUM($F$2:$F$3093)</f>
        <v>3.41002737494198E-005</v>
      </c>
      <c r="K752" s="10" t="n">
        <f aca="false">ROUND(Parametros!$B$3*((1-Parametros!$B$4)*I752+Parametros!$B$4*J752),0)</f>
        <v>3</v>
      </c>
      <c r="L752" s="13" t="n">
        <f aca="false">K752*Parametros!$B$5/10000</f>
        <v>0.09</v>
      </c>
    </row>
    <row r="753" customFormat="false" ht="15" hidden="false" customHeight="true" outlineLevel="0" collapsed="false">
      <c r="A753" s="6" t="s">
        <v>1608</v>
      </c>
      <c r="B753" s="6" t="s">
        <v>1609</v>
      </c>
      <c r="C753" s="6" t="s">
        <v>1596</v>
      </c>
      <c r="D753" s="6" t="s">
        <v>1597</v>
      </c>
      <c r="E753" s="10" t="n">
        <v>404</v>
      </c>
      <c r="F753" s="10" t="n">
        <v>12</v>
      </c>
      <c r="G753" s="11" t="n">
        <v>1.055</v>
      </c>
      <c r="H753" s="10" t="n">
        <f aca="false">E753*G753</f>
        <v>426.22</v>
      </c>
      <c r="I753" s="12" t="n">
        <f aca="false">H753/SUM($H$2:$H$3093)</f>
        <v>3.82272000904518E-005</v>
      </c>
      <c r="J753" s="12" t="n">
        <f aca="false">F753/SUM($F$2:$F$3093)</f>
        <v>2.27335158329465E-005</v>
      </c>
      <c r="K753" s="10" t="n">
        <f aca="false">ROUND(Parametros!$B$3*((1-Parametros!$B$4)*I753+Parametros!$B$4*J753),0)</f>
        <v>4</v>
      </c>
      <c r="L753" s="13" t="n">
        <f aca="false">K753*Parametros!$B$5/10000</f>
        <v>0.12</v>
      </c>
    </row>
    <row r="754" customFormat="false" ht="15" hidden="false" customHeight="true" outlineLevel="0" collapsed="false">
      <c r="A754" s="6" t="s">
        <v>1610</v>
      </c>
      <c r="B754" s="6" t="s">
        <v>1611</v>
      </c>
      <c r="C754" s="6" t="s">
        <v>1596</v>
      </c>
      <c r="D754" s="6" t="s">
        <v>1597</v>
      </c>
      <c r="E754" s="10" t="n">
        <v>116</v>
      </c>
      <c r="F754" s="10" t="n">
        <v>4</v>
      </c>
      <c r="G754" s="11" t="n">
        <v>1.055</v>
      </c>
      <c r="H754" s="10" t="n">
        <f aca="false">E754*G754</f>
        <v>122.38</v>
      </c>
      <c r="I754" s="12" t="n">
        <f aca="false">H754/SUM($H$2:$H$3093)</f>
        <v>1.09761267586446E-005</v>
      </c>
      <c r="J754" s="12" t="n">
        <f aca="false">F754/SUM($F$2:$F$3093)</f>
        <v>7.57783861098218E-006</v>
      </c>
      <c r="K754" s="10" t="n">
        <f aca="false">ROUND(Parametros!$B$3*((1-Parametros!$B$4)*I754+Parametros!$B$4*J754),0)</f>
        <v>1</v>
      </c>
      <c r="L754" s="13" t="n">
        <f aca="false">K754*Parametros!$B$5/10000</f>
        <v>0.03</v>
      </c>
    </row>
    <row r="755" customFormat="false" ht="15" hidden="false" customHeight="true" outlineLevel="0" collapsed="false">
      <c r="A755" s="6" t="s">
        <v>1612</v>
      </c>
      <c r="B755" s="6" t="s">
        <v>1613</v>
      </c>
      <c r="C755" s="6" t="s">
        <v>1596</v>
      </c>
      <c r="D755" s="6" t="s">
        <v>1597</v>
      </c>
      <c r="E755" s="10" t="n">
        <v>154</v>
      </c>
      <c r="F755" s="10" t="n">
        <v>6</v>
      </c>
      <c r="G755" s="11" t="n">
        <v>1.055</v>
      </c>
      <c r="H755" s="10" t="n">
        <f aca="false">E755*G755</f>
        <v>162.47</v>
      </c>
      <c r="I755" s="12" t="n">
        <f aca="false">H755/SUM($H$2:$H$3093)</f>
        <v>1.45717544899247E-005</v>
      </c>
      <c r="J755" s="12" t="n">
        <f aca="false">F755/SUM($F$2:$F$3093)</f>
        <v>1.13667579164733E-005</v>
      </c>
      <c r="K755" s="10" t="n">
        <f aca="false">ROUND(Parametros!$B$3*((1-Parametros!$B$4)*I755+Parametros!$B$4*J755),0)</f>
        <v>1</v>
      </c>
      <c r="L755" s="13" t="n">
        <f aca="false">K755*Parametros!$B$5/10000</f>
        <v>0.03</v>
      </c>
    </row>
    <row r="756" customFormat="false" ht="15" hidden="false" customHeight="true" outlineLevel="0" collapsed="false">
      <c r="A756" s="6" t="s">
        <v>1614</v>
      </c>
      <c r="B756" s="6" t="s">
        <v>1615</v>
      </c>
      <c r="C756" s="6" t="s">
        <v>1596</v>
      </c>
      <c r="D756" s="6" t="s">
        <v>1597</v>
      </c>
      <c r="E756" s="10" t="n">
        <v>214</v>
      </c>
      <c r="F756" s="10" t="n">
        <v>3</v>
      </c>
      <c r="G756" s="11" t="n">
        <v>1.055</v>
      </c>
      <c r="H756" s="10" t="n">
        <f aca="false">E756*G756</f>
        <v>225.77</v>
      </c>
      <c r="I756" s="12" t="n">
        <f aca="false">H756/SUM($H$2:$H$3093)</f>
        <v>2.02490614340512E-005</v>
      </c>
      <c r="J756" s="12" t="n">
        <f aca="false">F756/SUM($F$2:$F$3093)</f>
        <v>5.68337895823664E-006</v>
      </c>
      <c r="K756" s="10" t="n">
        <f aca="false">ROUND(Parametros!$B$3*((1-Parametros!$B$4)*I756+Parametros!$B$4*J756),0)</f>
        <v>2</v>
      </c>
      <c r="L756" s="13" t="n">
        <f aca="false">K756*Parametros!$B$5/10000</f>
        <v>0.06</v>
      </c>
    </row>
    <row r="757" customFormat="false" ht="15" hidden="false" customHeight="true" outlineLevel="0" collapsed="false">
      <c r="A757" s="6" t="s">
        <v>1616</v>
      </c>
      <c r="B757" s="6" t="s">
        <v>1617</v>
      </c>
      <c r="C757" s="6" t="s">
        <v>1596</v>
      </c>
      <c r="D757" s="6" t="s">
        <v>1597</v>
      </c>
      <c r="E757" s="10" t="n">
        <v>222</v>
      </c>
      <c r="F757" s="10" t="n">
        <v>7</v>
      </c>
      <c r="G757" s="11" t="n">
        <v>1.055</v>
      </c>
      <c r="H757" s="10" t="n">
        <f aca="false">E757*G757</f>
        <v>234.21</v>
      </c>
      <c r="I757" s="12" t="n">
        <f aca="false">H757/SUM($H$2:$H$3093)</f>
        <v>2.1006035693268E-005</v>
      </c>
      <c r="J757" s="12" t="n">
        <f aca="false">F757/SUM($F$2:$F$3093)</f>
        <v>1.32612175692188E-005</v>
      </c>
      <c r="K757" s="10" t="n">
        <f aca="false">ROUND(Parametros!$B$3*((1-Parametros!$B$4)*I757+Parametros!$B$4*J757),0)</f>
        <v>2</v>
      </c>
      <c r="L757" s="13" t="n">
        <f aca="false">K757*Parametros!$B$5/10000</f>
        <v>0.06</v>
      </c>
    </row>
    <row r="758" customFormat="false" ht="15" hidden="false" customHeight="true" outlineLevel="0" collapsed="false">
      <c r="A758" s="6" t="s">
        <v>1618</v>
      </c>
      <c r="B758" s="6" t="s">
        <v>1619</v>
      </c>
      <c r="C758" s="6" t="s">
        <v>1596</v>
      </c>
      <c r="D758" s="6" t="s">
        <v>1597</v>
      </c>
      <c r="E758" s="10" t="n">
        <v>319</v>
      </c>
      <c r="F758" s="10" t="n">
        <v>16</v>
      </c>
      <c r="G758" s="11" t="n">
        <v>1.055</v>
      </c>
      <c r="H758" s="10" t="n">
        <f aca="false">E758*G758</f>
        <v>336.545</v>
      </c>
      <c r="I758" s="12" t="n">
        <f aca="false">H758/SUM($H$2:$H$3093)</f>
        <v>3.01843485862725E-005</v>
      </c>
      <c r="J758" s="12" t="n">
        <f aca="false">F758/SUM($F$2:$F$3093)</f>
        <v>3.03113544439287E-005</v>
      </c>
      <c r="K758" s="10" t="n">
        <f aca="false">ROUND(Parametros!$B$3*((1-Parametros!$B$4)*I758+Parametros!$B$4*J758),0)</f>
        <v>3</v>
      </c>
      <c r="L758" s="13" t="n">
        <f aca="false">K758*Parametros!$B$5/10000</f>
        <v>0.09</v>
      </c>
    </row>
    <row r="759" customFormat="false" ht="15" hidden="false" customHeight="true" outlineLevel="0" collapsed="false">
      <c r="A759" s="6" t="s">
        <v>1620</v>
      </c>
      <c r="B759" s="6" t="s">
        <v>1621</v>
      </c>
      <c r="C759" s="6" t="s">
        <v>1596</v>
      </c>
      <c r="D759" s="6" t="s">
        <v>1597</v>
      </c>
      <c r="E759" s="10" t="n">
        <v>2351</v>
      </c>
      <c r="F759" s="10" t="n">
        <v>64</v>
      </c>
      <c r="G759" s="11" t="n">
        <v>1.055</v>
      </c>
      <c r="H759" s="10" t="n">
        <f aca="false">E759*G759</f>
        <v>2480.305</v>
      </c>
      <c r="I759" s="12" t="n">
        <f aca="false">H759/SUM($H$2:$H$3093)</f>
        <v>0.000222455810427357</v>
      </c>
      <c r="J759" s="12" t="n">
        <f aca="false">F759/SUM($F$2:$F$3093)</f>
        <v>0.000121245417775715</v>
      </c>
      <c r="K759" s="10" t="n">
        <f aca="false">ROUND(Parametros!$B$3*((1-Parametros!$B$4)*I759+Parametros!$B$4*J759),0)</f>
        <v>22</v>
      </c>
      <c r="L759" s="13" t="n">
        <f aca="false">K759*Parametros!$B$5/10000</f>
        <v>0.66</v>
      </c>
    </row>
    <row r="760" customFormat="false" ht="15" hidden="false" customHeight="true" outlineLevel="0" collapsed="false">
      <c r="A760" s="6" t="s">
        <v>1622</v>
      </c>
      <c r="B760" s="6" t="s">
        <v>1623</v>
      </c>
      <c r="C760" s="6" t="s">
        <v>1596</v>
      </c>
      <c r="D760" s="6" t="s">
        <v>1597</v>
      </c>
      <c r="E760" s="10" t="n">
        <v>525</v>
      </c>
      <c r="F760" s="10" t="n">
        <v>29</v>
      </c>
      <c r="G760" s="11" t="n">
        <v>1.055</v>
      </c>
      <c r="H760" s="10" t="n">
        <f aca="false">E760*G760</f>
        <v>553.875</v>
      </c>
      <c r="I760" s="12" t="n">
        <f aca="false">H760/SUM($H$2:$H$3093)</f>
        <v>4.96764357611069E-005</v>
      </c>
      <c r="J760" s="12" t="n">
        <f aca="false">F760/SUM($F$2:$F$3093)</f>
        <v>5.49393299296208E-005</v>
      </c>
      <c r="K760" s="10" t="n">
        <f aca="false">ROUND(Parametros!$B$3*((1-Parametros!$B$4)*I760+Parametros!$B$4*J760),0)</f>
        <v>5</v>
      </c>
      <c r="L760" s="13" t="n">
        <f aca="false">K760*Parametros!$B$5/10000</f>
        <v>0.15</v>
      </c>
    </row>
    <row r="761" customFormat="false" ht="15" hidden="false" customHeight="true" outlineLevel="0" collapsed="false">
      <c r="A761" s="6" t="s">
        <v>1624</v>
      </c>
      <c r="B761" s="6" t="s">
        <v>1625</v>
      </c>
      <c r="C761" s="6" t="s">
        <v>1626</v>
      </c>
      <c r="D761" s="6" t="s">
        <v>1627</v>
      </c>
      <c r="E761" s="10" t="n">
        <v>560</v>
      </c>
      <c r="F761" s="10" t="n">
        <v>10</v>
      </c>
      <c r="G761" s="11" t="n">
        <v>1.055</v>
      </c>
      <c r="H761" s="10" t="n">
        <f aca="false">E761*G761</f>
        <v>590.8</v>
      </c>
      <c r="I761" s="12" t="n">
        <f aca="false">H761/SUM($H$2:$H$3093)</f>
        <v>5.29881981451806E-005</v>
      </c>
      <c r="J761" s="12" t="n">
        <f aca="false">F761/SUM($F$2:$F$3093)</f>
        <v>1.89445965274555E-005</v>
      </c>
      <c r="K761" s="10" t="n">
        <f aca="false">ROUND(Parametros!$B$3*((1-Parametros!$B$4)*I761+Parametros!$B$4*J761),0)</f>
        <v>5</v>
      </c>
      <c r="L761" s="13" t="n">
        <f aca="false">K761*Parametros!$B$5/10000</f>
        <v>0.15</v>
      </c>
    </row>
    <row r="762" customFormat="false" ht="15" hidden="false" customHeight="true" outlineLevel="0" collapsed="false">
      <c r="A762" s="6" t="s">
        <v>1628</v>
      </c>
      <c r="B762" s="6" t="s">
        <v>1629</v>
      </c>
      <c r="C762" s="6" t="s">
        <v>1626</v>
      </c>
      <c r="D762" s="6" t="s">
        <v>1627</v>
      </c>
      <c r="E762" s="10" t="n">
        <v>388</v>
      </c>
      <c r="F762" s="10" t="n">
        <v>8</v>
      </c>
      <c r="G762" s="11" t="n">
        <v>1.055</v>
      </c>
      <c r="H762" s="10" t="n">
        <f aca="false">E762*G762</f>
        <v>409.34</v>
      </c>
      <c r="I762" s="12" t="n">
        <f aca="false">H762/SUM($H$2:$H$3093)</f>
        <v>3.6713251572018E-005</v>
      </c>
      <c r="J762" s="12" t="n">
        <f aca="false">F762/SUM($F$2:$F$3093)</f>
        <v>1.51556772219644E-005</v>
      </c>
      <c r="K762" s="10" t="n">
        <f aca="false">ROUND(Parametros!$B$3*((1-Parametros!$B$4)*I762+Parametros!$B$4*J762),0)</f>
        <v>4</v>
      </c>
      <c r="L762" s="13" t="n">
        <f aca="false">K762*Parametros!$B$5/10000</f>
        <v>0.12</v>
      </c>
    </row>
    <row r="763" customFormat="false" ht="15" hidden="false" customHeight="true" outlineLevel="0" collapsed="false">
      <c r="A763" s="6" t="s">
        <v>1630</v>
      </c>
      <c r="B763" s="6" t="s">
        <v>1631</v>
      </c>
      <c r="C763" s="6" t="s">
        <v>1626</v>
      </c>
      <c r="D763" s="6" t="s">
        <v>1627</v>
      </c>
      <c r="E763" s="10" t="n">
        <v>211</v>
      </c>
      <c r="F763" s="10" t="n">
        <v>0</v>
      </c>
      <c r="G763" s="11" t="n">
        <v>1.055</v>
      </c>
      <c r="H763" s="10" t="n">
        <f aca="false">E763*G763</f>
        <v>222.605</v>
      </c>
      <c r="I763" s="12" t="n">
        <f aca="false">H763/SUM($H$2:$H$3093)</f>
        <v>1.99651960868449E-005</v>
      </c>
      <c r="J763" s="12" t="n">
        <f aca="false">F763/SUM($F$2:$F$3093)</f>
        <v>0</v>
      </c>
      <c r="K763" s="10" t="n">
        <f aca="false">ROUND(Parametros!$B$3*((1-Parametros!$B$4)*I763+Parametros!$B$4*J763),0)</f>
        <v>2</v>
      </c>
      <c r="L763" s="13" t="n">
        <f aca="false">K763*Parametros!$B$5/10000</f>
        <v>0.06</v>
      </c>
    </row>
    <row r="764" customFormat="false" ht="15" hidden="false" customHeight="true" outlineLevel="0" collapsed="false">
      <c r="A764" s="6" t="s">
        <v>1632</v>
      </c>
      <c r="B764" s="6" t="s">
        <v>1633</v>
      </c>
      <c r="C764" s="6" t="s">
        <v>1626</v>
      </c>
      <c r="D764" s="6" t="s">
        <v>1627</v>
      </c>
      <c r="E764" s="10" t="n">
        <v>220</v>
      </c>
      <c r="F764" s="10" t="n">
        <v>3</v>
      </c>
      <c r="G764" s="11" t="n">
        <v>1.055</v>
      </c>
      <c r="H764" s="10" t="n">
        <f aca="false">E764*G764</f>
        <v>232.1</v>
      </c>
      <c r="I764" s="12" t="n">
        <f aca="false">H764/SUM($H$2:$H$3093)</f>
        <v>2.08167921284638E-005</v>
      </c>
      <c r="J764" s="12" t="n">
        <f aca="false">F764/SUM($F$2:$F$3093)</f>
        <v>5.68337895823664E-006</v>
      </c>
      <c r="K764" s="10" t="n">
        <f aca="false">ROUND(Parametros!$B$3*((1-Parametros!$B$4)*I764+Parametros!$B$4*J764),0)</f>
        <v>2</v>
      </c>
      <c r="L764" s="13" t="n">
        <f aca="false">K764*Parametros!$B$5/10000</f>
        <v>0.06</v>
      </c>
    </row>
    <row r="765" customFormat="false" ht="15" hidden="false" customHeight="true" outlineLevel="0" collapsed="false">
      <c r="A765" s="6" t="s">
        <v>1634</v>
      </c>
      <c r="B765" s="6" t="s">
        <v>1635</v>
      </c>
      <c r="C765" s="6" t="s">
        <v>1626</v>
      </c>
      <c r="D765" s="6" t="s">
        <v>1627</v>
      </c>
      <c r="E765" s="10" t="n">
        <v>330</v>
      </c>
      <c r="F765" s="10" t="n">
        <v>4</v>
      </c>
      <c r="G765" s="11" t="n">
        <v>1.055</v>
      </c>
      <c r="H765" s="10" t="n">
        <f aca="false">E765*G765</f>
        <v>348.15</v>
      </c>
      <c r="I765" s="12" t="n">
        <f aca="false">H765/SUM($H$2:$H$3093)</f>
        <v>3.12251881926957E-005</v>
      </c>
      <c r="J765" s="12" t="n">
        <f aca="false">F765/SUM($F$2:$F$3093)</f>
        <v>7.57783861098218E-006</v>
      </c>
      <c r="K765" s="10" t="n">
        <f aca="false">ROUND(Parametros!$B$3*((1-Parametros!$B$4)*I765+Parametros!$B$4*J765),0)</f>
        <v>3</v>
      </c>
      <c r="L765" s="13" t="n">
        <f aca="false">K765*Parametros!$B$5/10000</f>
        <v>0.09</v>
      </c>
    </row>
    <row r="766" customFormat="false" ht="15" hidden="false" customHeight="true" outlineLevel="0" collapsed="false">
      <c r="A766" s="6" t="s">
        <v>1636</v>
      </c>
      <c r="B766" s="6" t="s">
        <v>1637</v>
      </c>
      <c r="C766" s="6" t="s">
        <v>1626</v>
      </c>
      <c r="D766" s="6" t="s">
        <v>1627</v>
      </c>
      <c r="E766" s="10" t="n">
        <v>116</v>
      </c>
      <c r="F766" s="10" t="n">
        <v>1</v>
      </c>
      <c r="G766" s="11" t="n">
        <v>1.055</v>
      </c>
      <c r="H766" s="10" t="n">
        <f aca="false">E766*G766</f>
        <v>122.38</v>
      </c>
      <c r="I766" s="12" t="n">
        <f aca="false">H766/SUM($H$2:$H$3093)</f>
        <v>1.09761267586446E-005</v>
      </c>
      <c r="J766" s="12" t="n">
        <f aca="false">F766/SUM($F$2:$F$3093)</f>
        <v>1.89445965274555E-006</v>
      </c>
      <c r="K766" s="10" t="n">
        <f aca="false">ROUND(Parametros!$B$3*((1-Parametros!$B$4)*I766+Parametros!$B$4*J766),0)</f>
        <v>1</v>
      </c>
      <c r="L766" s="13" t="n">
        <f aca="false">K766*Parametros!$B$5/10000</f>
        <v>0.03</v>
      </c>
    </row>
    <row r="767" customFormat="false" ht="15" hidden="false" customHeight="true" outlineLevel="0" collapsed="false">
      <c r="A767" s="6" t="s">
        <v>1638</v>
      </c>
      <c r="B767" s="6" t="s">
        <v>1627</v>
      </c>
      <c r="C767" s="6" t="s">
        <v>1626</v>
      </c>
      <c r="D767" s="6" t="s">
        <v>1627</v>
      </c>
      <c r="E767" s="10" t="n">
        <v>1245</v>
      </c>
      <c r="F767" s="10" t="n">
        <v>58</v>
      </c>
      <c r="G767" s="11" t="n">
        <v>1.055</v>
      </c>
      <c r="H767" s="10" t="n">
        <f aca="false">E767*G767</f>
        <v>1313.475</v>
      </c>
      <c r="I767" s="12" t="n">
        <f aca="false">H767/SUM($H$2:$H$3093)</f>
        <v>0.000117804119090625</v>
      </c>
      <c r="J767" s="12" t="n">
        <f aca="false">F767/SUM($F$2:$F$3093)</f>
        <v>0.000109878659859242</v>
      </c>
      <c r="K767" s="10" t="n">
        <f aca="false">ROUND(Parametros!$B$3*((1-Parametros!$B$4)*I767+Parametros!$B$4*J767),0)</f>
        <v>12</v>
      </c>
      <c r="L767" s="13" t="n">
        <f aca="false">K767*Parametros!$B$5/10000</f>
        <v>0.36</v>
      </c>
    </row>
    <row r="768" customFormat="false" ht="15" hidden="false" customHeight="true" outlineLevel="0" collapsed="false">
      <c r="A768" s="6" t="s">
        <v>1639</v>
      </c>
      <c r="B768" s="6" t="s">
        <v>1640</v>
      </c>
      <c r="C768" s="6" t="s">
        <v>1626</v>
      </c>
      <c r="D768" s="6" t="s">
        <v>1627</v>
      </c>
      <c r="E768" s="10" t="n">
        <v>490</v>
      </c>
      <c r="F768" s="10" t="n">
        <v>4</v>
      </c>
      <c r="G768" s="11" t="n">
        <v>1.055</v>
      </c>
      <c r="H768" s="10" t="n">
        <f aca="false">E768*G768</f>
        <v>516.95</v>
      </c>
      <c r="I768" s="12" t="n">
        <f aca="false">H768/SUM($H$2:$H$3093)</f>
        <v>4.63646733770331E-005</v>
      </c>
      <c r="J768" s="12" t="n">
        <f aca="false">F768/SUM($F$2:$F$3093)</f>
        <v>7.57783861098218E-006</v>
      </c>
      <c r="K768" s="10" t="n">
        <f aca="false">ROUND(Parametros!$B$3*((1-Parametros!$B$4)*I768+Parametros!$B$4*J768),0)</f>
        <v>5</v>
      </c>
      <c r="L768" s="13" t="n">
        <f aca="false">K768*Parametros!$B$5/10000</f>
        <v>0.15</v>
      </c>
    </row>
    <row r="769" customFormat="false" ht="15" hidden="false" customHeight="true" outlineLevel="0" collapsed="false">
      <c r="A769" s="6" t="s">
        <v>1641</v>
      </c>
      <c r="B769" s="6" t="s">
        <v>1642</v>
      </c>
      <c r="C769" s="6" t="s">
        <v>1626</v>
      </c>
      <c r="D769" s="6" t="s">
        <v>1627</v>
      </c>
      <c r="E769" s="10" t="n">
        <v>296</v>
      </c>
      <c r="F769" s="10" t="n">
        <v>8</v>
      </c>
      <c r="G769" s="11" t="n">
        <v>1.055</v>
      </c>
      <c r="H769" s="10" t="n">
        <f aca="false">E769*G769</f>
        <v>312.28</v>
      </c>
      <c r="I769" s="12" t="n">
        <f aca="false">H769/SUM($H$2:$H$3093)</f>
        <v>2.80080475910241E-005</v>
      </c>
      <c r="J769" s="12" t="n">
        <f aca="false">F769/SUM($F$2:$F$3093)</f>
        <v>1.51556772219644E-005</v>
      </c>
      <c r="K769" s="10" t="n">
        <f aca="false">ROUND(Parametros!$B$3*((1-Parametros!$B$4)*I769+Parametros!$B$4*J769),0)</f>
        <v>3</v>
      </c>
      <c r="L769" s="13" t="n">
        <f aca="false">K769*Parametros!$B$5/10000</f>
        <v>0.09</v>
      </c>
    </row>
    <row r="770" customFormat="false" ht="15" hidden="false" customHeight="true" outlineLevel="0" collapsed="false">
      <c r="A770" s="6" t="s">
        <v>1643</v>
      </c>
      <c r="B770" s="6" t="s">
        <v>1644</v>
      </c>
      <c r="C770" s="6" t="s">
        <v>1626</v>
      </c>
      <c r="D770" s="6" t="s">
        <v>1627</v>
      </c>
      <c r="E770" s="10" t="n">
        <v>293</v>
      </c>
      <c r="F770" s="10" t="n">
        <v>3</v>
      </c>
      <c r="G770" s="11" t="n">
        <v>1.055</v>
      </c>
      <c r="H770" s="10" t="n">
        <f aca="false">E770*G770</f>
        <v>309.115</v>
      </c>
      <c r="I770" s="12" t="n">
        <f aca="false">H770/SUM($H$2:$H$3093)</f>
        <v>2.77241822438177E-005</v>
      </c>
      <c r="J770" s="12" t="n">
        <f aca="false">F770/SUM($F$2:$F$3093)</f>
        <v>5.68337895823664E-006</v>
      </c>
      <c r="K770" s="10" t="n">
        <f aca="false">ROUND(Parametros!$B$3*((1-Parametros!$B$4)*I770+Parametros!$B$4*J770),0)</f>
        <v>3</v>
      </c>
      <c r="L770" s="13" t="n">
        <f aca="false">K770*Parametros!$B$5/10000</f>
        <v>0.09</v>
      </c>
    </row>
    <row r="771" customFormat="false" ht="15" hidden="false" customHeight="true" outlineLevel="0" collapsed="false">
      <c r="A771" s="6" t="s">
        <v>1645</v>
      </c>
      <c r="B771" s="6" t="s">
        <v>1646</v>
      </c>
      <c r="C771" s="6" t="s">
        <v>1647</v>
      </c>
      <c r="D771" s="6" t="s">
        <v>1648</v>
      </c>
      <c r="E771" s="10" t="n">
        <v>220</v>
      </c>
      <c r="F771" s="10" t="n">
        <v>3</v>
      </c>
      <c r="G771" s="11" t="n">
        <v>1.055</v>
      </c>
      <c r="H771" s="10" t="n">
        <f aca="false">E771*G771</f>
        <v>232.1</v>
      </c>
      <c r="I771" s="12" t="n">
        <f aca="false">H771/SUM($H$2:$H$3093)</f>
        <v>2.08167921284638E-005</v>
      </c>
      <c r="J771" s="12" t="n">
        <f aca="false">F771/SUM($F$2:$F$3093)</f>
        <v>5.68337895823664E-006</v>
      </c>
      <c r="K771" s="10" t="n">
        <f aca="false">ROUND(Parametros!$B$3*((1-Parametros!$B$4)*I771+Parametros!$B$4*J771),0)</f>
        <v>2</v>
      </c>
      <c r="L771" s="13" t="n">
        <f aca="false">K771*Parametros!$B$5/10000</f>
        <v>0.06</v>
      </c>
    </row>
    <row r="772" customFormat="false" ht="15" hidden="false" customHeight="true" outlineLevel="0" collapsed="false">
      <c r="A772" s="6" t="s">
        <v>1649</v>
      </c>
      <c r="B772" s="6" t="s">
        <v>1650</v>
      </c>
      <c r="C772" s="6" t="s">
        <v>1647</v>
      </c>
      <c r="D772" s="6" t="s">
        <v>1648</v>
      </c>
      <c r="E772" s="10" t="n">
        <v>289</v>
      </c>
      <c r="F772" s="10" t="n">
        <v>6</v>
      </c>
      <c r="G772" s="11" t="n">
        <v>1.055</v>
      </c>
      <c r="H772" s="10" t="n">
        <f aca="false">E772*G772</f>
        <v>304.895</v>
      </c>
      <c r="I772" s="12" t="n">
        <f aca="false">H772/SUM($H$2:$H$3093)</f>
        <v>2.73456951142093E-005</v>
      </c>
      <c r="J772" s="12" t="n">
        <f aca="false">F772/SUM($F$2:$F$3093)</f>
        <v>1.13667579164733E-005</v>
      </c>
      <c r="K772" s="10" t="n">
        <f aca="false">ROUND(Parametros!$B$3*((1-Parametros!$B$4)*I772+Parametros!$B$4*J772),0)</f>
        <v>3</v>
      </c>
      <c r="L772" s="13" t="n">
        <f aca="false">K772*Parametros!$B$5/10000</f>
        <v>0.09</v>
      </c>
    </row>
    <row r="773" customFormat="false" ht="15" hidden="false" customHeight="true" outlineLevel="0" collapsed="false">
      <c r="A773" s="6" t="s">
        <v>1651</v>
      </c>
      <c r="B773" s="6" t="s">
        <v>1652</v>
      </c>
      <c r="C773" s="6" t="s">
        <v>1647</v>
      </c>
      <c r="D773" s="6" t="s">
        <v>1648</v>
      </c>
      <c r="E773" s="10" t="n">
        <v>189</v>
      </c>
      <c r="F773" s="10" t="n">
        <v>3</v>
      </c>
      <c r="G773" s="11" t="n">
        <v>1.055</v>
      </c>
      <c r="H773" s="10" t="n">
        <f aca="false">E773*G773</f>
        <v>199.395</v>
      </c>
      <c r="I773" s="12" t="n">
        <f aca="false">H773/SUM($H$2:$H$3093)</f>
        <v>1.78835168739985E-005</v>
      </c>
      <c r="J773" s="12" t="n">
        <f aca="false">F773/SUM($F$2:$F$3093)</f>
        <v>5.68337895823664E-006</v>
      </c>
      <c r="K773" s="10" t="n">
        <f aca="false">ROUND(Parametros!$B$3*((1-Parametros!$B$4)*I773+Parametros!$B$4*J773),0)</f>
        <v>2</v>
      </c>
      <c r="L773" s="13" t="n">
        <f aca="false">K773*Parametros!$B$5/10000</f>
        <v>0.06</v>
      </c>
    </row>
    <row r="774" customFormat="false" ht="15" hidden="false" customHeight="true" outlineLevel="0" collapsed="false">
      <c r="A774" s="6" t="s">
        <v>1653</v>
      </c>
      <c r="B774" s="6" t="s">
        <v>1654</v>
      </c>
      <c r="C774" s="6" t="s">
        <v>1647</v>
      </c>
      <c r="D774" s="6" t="s">
        <v>1648</v>
      </c>
      <c r="E774" s="10" t="n">
        <v>170</v>
      </c>
      <c r="F774" s="10" t="n">
        <v>4</v>
      </c>
      <c r="G774" s="11" t="n">
        <v>1.055</v>
      </c>
      <c r="H774" s="10" t="n">
        <f aca="false">E774*G774</f>
        <v>179.35</v>
      </c>
      <c r="I774" s="12" t="n">
        <f aca="false">H774/SUM($H$2:$H$3093)</f>
        <v>1.60857030083584E-005</v>
      </c>
      <c r="J774" s="12" t="n">
        <f aca="false">F774/SUM($F$2:$F$3093)</f>
        <v>7.57783861098218E-006</v>
      </c>
      <c r="K774" s="10" t="n">
        <f aca="false">ROUND(Parametros!$B$3*((1-Parametros!$B$4)*I774+Parametros!$B$4*J774),0)</f>
        <v>2</v>
      </c>
      <c r="L774" s="13" t="n">
        <f aca="false">K774*Parametros!$B$5/10000</f>
        <v>0.06</v>
      </c>
    </row>
    <row r="775" customFormat="false" ht="15" hidden="false" customHeight="true" outlineLevel="0" collapsed="false">
      <c r="A775" s="6" t="s">
        <v>1655</v>
      </c>
      <c r="B775" s="6" t="s">
        <v>1656</v>
      </c>
      <c r="C775" s="6" t="s">
        <v>1647</v>
      </c>
      <c r="D775" s="6" t="s">
        <v>1648</v>
      </c>
      <c r="E775" s="10" t="n">
        <v>139</v>
      </c>
      <c r="F775" s="10" t="n">
        <v>3</v>
      </c>
      <c r="G775" s="11" t="n">
        <v>1.055</v>
      </c>
      <c r="H775" s="10" t="n">
        <f aca="false">E775*G775</f>
        <v>146.645</v>
      </c>
      <c r="I775" s="12" t="n">
        <f aca="false">H775/SUM($H$2:$H$3093)</f>
        <v>1.31524277538931E-005</v>
      </c>
      <c r="J775" s="12" t="n">
        <f aca="false">F775/SUM($F$2:$F$3093)</f>
        <v>5.68337895823664E-006</v>
      </c>
      <c r="K775" s="10" t="n">
        <f aca="false">ROUND(Parametros!$B$3*((1-Parametros!$B$4)*I775+Parametros!$B$4*J775),0)</f>
        <v>1</v>
      </c>
      <c r="L775" s="13" t="n">
        <f aca="false">K775*Parametros!$B$5/10000</f>
        <v>0.03</v>
      </c>
    </row>
    <row r="776" customFormat="false" ht="15" hidden="false" customHeight="true" outlineLevel="0" collapsed="false">
      <c r="A776" s="6" t="s">
        <v>1657</v>
      </c>
      <c r="B776" s="6" t="s">
        <v>1658</v>
      </c>
      <c r="C776" s="6" t="s">
        <v>1647</v>
      </c>
      <c r="D776" s="6" t="s">
        <v>1648</v>
      </c>
      <c r="E776" s="10" t="n">
        <v>331</v>
      </c>
      <c r="F776" s="10" t="n">
        <v>7</v>
      </c>
      <c r="G776" s="11" t="n">
        <v>1.055</v>
      </c>
      <c r="H776" s="10" t="n">
        <f aca="false">E776*G776</f>
        <v>349.205</v>
      </c>
      <c r="I776" s="12" t="n">
        <f aca="false">H776/SUM($H$2:$H$3093)</f>
        <v>3.13198099750978E-005</v>
      </c>
      <c r="J776" s="12" t="n">
        <f aca="false">F776/SUM($F$2:$F$3093)</f>
        <v>1.32612175692188E-005</v>
      </c>
      <c r="K776" s="10" t="n">
        <f aca="false">ROUND(Parametros!$B$3*((1-Parametros!$B$4)*I776+Parametros!$B$4*J776),0)</f>
        <v>3</v>
      </c>
      <c r="L776" s="13" t="n">
        <f aca="false">K776*Parametros!$B$5/10000</f>
        <v>0.09</v>
      </c>
    </row>
    <row r="777" customFormat="false" ht="15" hidden="false" customHeight="true" outlineLevel="0" collapsed="false">
      <c r="A777" s="6" t="s">
        <v>1659</v>
      </c>
      <c r="B777" s="6" t="s">
        <v>1660</v>
      </c>
      <c r="C777" s="6" t="s">
        <v>1647</v>
      </c>
      <c r="D777" s="6" t="s">
        <v>1648</v>
      </c>
      <c r="E777" s="10" t="n">
        <v>154</v>
      </c>
      <c r="F777" s="10" t="n">
        <v>4</v>
      </c>
      <c r="G777" s="11" t="n">
        <v>1.055</v>
      </c>
      <c r="H777" s="10" t="n">
        <f aca="false">E777*G777</f>
        <v>162.47</v>
      </c>
      <c r="I777" s="12" t="n">
        <f aca="false">H777/SUM($H$2:$H$3093)</f>
        <v>1.45717544899247E-005</v>
      </c>
      <c r="J777" s="12" t="n">
        <f aca="false">F777/SUM($F$2:$F$3093)</f>
        <v>7.57783861098218E-006</v>
      </c>
      <c r="K777" s="10" t="n">
        <f aca="false">ROUND(Parametros!$B$3*((1-Parametros!$B$4)*I777+Parametros!$B$4*J777),0)</f>
        <v>1</v>
      </c>
      <c r="L777" s="13" t="n">
        <f aca="false">K777*Parametros!$B$5/10000</f>
        <v>0.03</v>
      </c>
    </row>
    <row r="778" customFormat="false" ht="15" hidden="false" customHeight="true" outlineLevel="0" collapsed="false">
      <c r="A778" s="6" t="s">
        <v>1661</v>
      </c>
      <c r="B778" s="6" t="s">
        <v>1662</v>
      </c>
      <c r="C778" s="6" t="s">
        <v>1647</v>
      </c>
      <c r="D778" s="6" t="s">
        <v>1648</v>
      </c>
      <c r="E778" s="10" t="n">
        <v>260</v>
      </c>
      <c r="F778" s="10" t="n">
        <v>21</v>
      </c>
      <c r="G778" s="11" t="n">
        <v>1.055</v>
      </c>
      <c r="H778" s="10" t="n">
        <f aca="false">E778*G778</f>
        <v>274.3</v>
      </c>
      <c r="I778" s="12" t="n">
        <f aca="false">H778/SUM($H$2:$H$3093)</f>
        <v>2.46016634245482E-005</v>
      </c>
      <c r="J778" s="12" t="n">
        <f aca="false">F778/SUM($F$2:$F$3093)</f>
        <v>3.97836527076565E-005</v>
      </c>
      <c r="K778" s="10" t="n">
        <f aca="false">ROUND(Parametros!$B$3*((1-Parametros!$B$4)*I778+Parametros!$B$4*J778),0)</f>
        <v>2</v>
      </c>
      <c r="L778" s="13" t="n">
        <f aca="false">K778*Parametros!$B$5/10000</f>
        <v>0.06</v>
      </c>
    </row>
    <row r="779" customFormat="false" ht="15" hidden="false" customHeight="true" outlineLevel="0" collapsed="false">
      <c r="A779" s="6" t="s">
        <v>1663</v>
      </c>
      <c r="B779" s="6" t="s">
        <v>1664</v>
      </c>
      <c r="C779" s="6" t="s">
        <v>1647</v>
      </c>
      <c r="D779" s="6" t="s">
        <v>1648</v>
      </c>
      <c r="E779" s="10" t="n">
        <v>605</v>
      </c>
      <c r="F779" s="10" t="n">
        <v>9</v>
      </c>
      <c r="G779" s="11" t="n">
        <v>1.055</v>
      </c>
      <c r="H779" s="10" t="n">
        <f aca="false">E779*G779</f>
        <v>638.275</v>
      </c>
      <c r="I779" s="12" t="n">
        <f aca="false">H779/SUM($H$2:$H$3093)</f>
        <v>5.72461783532755E-005</v>
      </c>
      <c r="J779" s="12" t="n">
        <f aca="false">F779/SUM($F$2:$F$3093)</f>
        <v>1.70501368747099E-005</v>
      </c>
      <c r="K779" s="10" t="n">
        <f aca="false">ROUND(Parametros!$B$3*((1-Parametros!$B$4)*I779+Parametros!$B$4*J779),0)</f>
        <v>6</v>
      </c>
      <c r="L779" s="13" t="n">
        <f aca="false">K779*Parametros!$B$5/10000</f>
        <v>0.18</v>
      </c>
    </row>
    <row r="780" customFormat="false" ht="15" hidden="false" customHeight="true" outlineLevel="0" collapsed="false">
      <c r="A780" s="6" t="s">
        <v>1665</v>
      </c>
      <c r="B780" s="6" t="s">
        <v>1666</v>
      </c>
      <c r="C780" s="6" t="s">
        <v>1647</v>
      </c>
      <c r="D780" s="6" t="s">
        <v>1648</v>
      </c>
      <c r="E780" s="10" t="n">
        <v>188</v>
      </c>
      <c r="F780" s="10" t="n">
        <v>5</v>
      </c>
      <c r="G780" s="11" t="n">
        <v>1.055</v>
      </c>
      <c r="H780" s="10" t="n">
        <f aca="false">E780*G780</f>
        <v>198.34</v>
      </c>
      <c r="I780" s="12" t="n">
        <f aca="false">H780/SUM($H$2:$H$3093)</f>
        <v>1.77888950915964E-005</v>
      </c>
      <c r="J780" s="12" t="n">
        <f aca="false">F780/SUM($F$2:$F$3093)</f>
        <v>9.47229826372773E-006</v>
      </c>
      <c r="K780" s="10" t="n">
        <f aca="false">ROUND(Parametros!$B$3*((1-Parametros!$B$4)*I780+Parametros!$B$4*J780),0)</f>
        <v>2</v>
      </c>
      <c r="L780" s="13" t="n">
        <f aca="false">K780*Parametros!$B$5/10000</f>
        <v>0.06</v>
      </c>
    </row>
    <row r="781" customFormat="false" ht="15" hidden="false" customHeight="true" outlineLevel="0" collapsed="false">
      <c r="A781" s="6" t="s">
        <v>1667</v>
      </c>
      <c r="B781" s="6" t="s">
        <v>1668</v>
      </c>
      <c r="C781" s="6" t="s">
        <v>1647</v>
      </c>
      <c r="D781" s="6" t="s">
        <v>1648</v>
      </c>
      <c r="E781" s="10" t="n">
        <v>296</v>
      </c>
      <c r="F781" s="10" t="n">
        <v>5</v>
      </c>
      <c r="G781" s="11" t="n">
        <v>1.055</v>
      </c>
      <c r="H781" s="10" t="n">
        <f aca="false">E781*G781</f>
        <v>312.28</v>
      </c>
      <c r="I781" s="12" t="n">
        <f aca="false">H781/SUM($H$2:$H$3093)</f>
        <v>2.80080475910241E-005</v>
      </c>
      <c r="J781" s="12" t="n">
        <f aca="false">F781/SUM($F$2:$F$3093)</f>
        <v>9.47229826372773E-006</v>
      </c>
      <c r="K781" s="10" t="n">
        <f aca="false">ROUND(Parametros!$B$3*((1-Parametros!$B$4)*I781+Parametros!$B$4*J781),0)</f>
        <v>3</v>
      </c>
      <c r="L781" s="13" t="n">
        <f aca="false">K781*Parametros!$B$5/10000</f>
        <v>0.09</v>
      </c>
    </row>
    <row r="782" customFormat="false" ht="15" hidden="false" customHeight="true" outlineLevel="0" collapsed="false">
      <c r="A782" s="6" t="s">
        <v>1669</v>
      </c>
      <c r="B782" s="6" t="s">
        <v>1670</v>
      </c>
      <c r="C782" s="6" t="s">
        <v>1647</v>
      </c>
      <c r="D782" s="6" t="s">
        <v>1648</v>
      </c>
      <c r="E782" s="10" t="n">
        <v>262</v>
      </c>
      <c r="F782" s="10" t="n">
        <v>5</v>
      </c>
      <c r="G782" s="11" t="n">
        <v>1.055</v>
      </c>
      <c r="H782" s="10" t="n">
        <f aca="false">E782*G782</f>
        <v>276.41</v>
      </c>
      <c r="I782" s="12" t="n">
        <f aca="false">H782/SUM($H$2:$H$3093)</f>
        <v>2.47909069893524E-005</v>
      </c>
      <c r="J782" s="12" t="n">
        <f aca="false">F782/SUM($F$2:$F$3093)</f>
        <v>9.47229826372773E-006</v>
      </c>
      <c r="K782" s="10" t="n">
        <f aca="false">ROUND(Parametros!$B$3*((1-Parametros!$B$4)*I782+Parametros!$B$4*J782),0)</f>
        <v>2</v>
      </c>
      <c r="L782" s="13" t="n">
        <f aca="false">K782*Parametros!$B$5/10000</f>
        <v>0.06</v>
      </c>
    </row>
    <row r="783" customFormat="false" ht="15" hidden="false" customHeight="true" outlineLevel="0" collapsed="false">
      <c r="A783" s="6" t="s">
        <v>1671</v>
      </c>
      <c r="B783" s="6" t="s">
        <v>1672</v>
      </c>
      <c r="C783" s="6" t="s">
        <v>1647</v>
      </c>
      <c r="D783" s="6" t="s">
        <v>1648</v>
      </c>
      <c r="E783" s="10" t="n">
        <v>138</v>
      </c>
      <c r="F783" s="10" t="n">
        <v>1</v>
      </c>
      <c r="G783" s="11" t="n">
        <v>1.055</v>
      </c>
      <c r="H783" s="10" t="n">
        <f aca="false">E783*G783</f>
        <v>145.59</v>
      </c>
      <c r="I783" s="12" t="n">
        <f aca="false">H783/SUM($H$2:$H$3093)</f>
        <v>1.30578059714909E-005</v>
      </c>
      <c r="J783" s="12" t="n">
        <f aca="false">F783/SUM($F$2:$F$3093)</f>
        <v>1.89445965274555E-006</v>
      </c>
      <c r="K783" s="10" t="n">
        <f aca="false">ROUND(Parametros!$B$3*((1-Parametros!$B$4)*I783+Parametros!$B$4*J783),0)</f>
        <v>1</v>
      </c>
      <c r="L783" s="13" t="n">
        <f aca="false">K783*Parametros!$B$5/10000</f>
        <v>0.03</v>
      </c>
    </row>
    <row r="784" customFormat="false" ht="15" hidden="false" customHeight="true" outlineLevel="0" collapsed="false">
      <c r="A784" s="6" t="s">
        <v>1673</v>
      </c>
      <c r="B784" s="6" t="s">
        <v>1160</v>
      </c>
      <c r="C784" s="6" t="s">
        <v>1647</v>
      </c>
      <c r="D784" s="6" t="s">
        <v>1648</v>
      </c>
      <c r="E784" s="10" t="n">
        <v>151</v>
      </c>
      <c r="F784" s="10" t="n">
        <v>2</v>
      </c>
      <c r="G784" s="11" t="n">
        <v>1.055</v>
      </c>
      <c r="H784" s="10" t="n">
        <f aca="false">E784*G784</f>
        <v>159.305</v>
      </c>
      <c r="I784" s="12" t="n">
        <f aca="false">H784/SUM($H$2:$H$3093)</f>
        <v>1.42878891427184E-005</v>
      </c>
      <c r="J784" s="12" t="n">
        <f aca="false">F784/SUM($F$2:$F$3093)</f>
        <v>3.78891930549109E-006</v>
      </c>
      <c r="K784" s="10" t="n">
        <f aca="false">ROUND(Parametros!$B$3*((1-Parametros!$B$4)*I784+Parametros!$B$4*J784),0)</f>
        <v>1</v>
      </c>
      <c r="L784" s="13" t="n">
        <f aca="false">K784*Parametros!$B$5/10000</f>
        <v>0.03</v>
      </c>
    </row>
    <row r="785" customFormat="false" ht="15" hidden="false" customHeight="true" outlineLevel="0" collapsed="false">
      <c r="A785" s="6" t="s">
        <v>1674</v>
      </c>
      <c r="B785" s="6" t="s">
        <v>1675</v>
      </c>
      <c r="C785" s="6" t="s">
        <v>1647</v>
      </c>
      <c r="D785" s="6" t="s">
        <v>1648</v>
      </c>
      <c r="E785" s="10" t="n">
        <v>222</v>
      </c>
      <c r="F785" s="10" t="n">
        <v>5</v>
      </c>
      <c r="G785" s="11" t="n">
        <v>1.055</v>
      </c>
      <c r="H785" s="10" t="n">
        <f aca="false">E785*G785</f>
        <v>234.21</v>
      </c>
      <c r="I785" s="12" t="n">
        <f aca="false">H785/SUM($H$2:$H$3093)</f>
        <v>2.1006035693268E-005</v>
      </c>
      <c r="J785" s="12" t="n">
        <f aca="false">F785/SUM($F$2:$F$3093)</f>
        <v>9.47229826372773E-006</v>
      </c>
      <c r="K785" s="10" t="n">
        <f aca="false">ROUND(Parametros!$B$3*((1-Parametros!$B$4)*I785+Parametros!$B$4*J785),0)</f>
        <v>2</v>
      </c>
      <c r="L785" s="13" t="n">
        <f aca="false">K785*Parametros!$B$5/10000</f>
        <v>0.06</v>
      </c>
    </row>
    <row r="786" customFormat="false" ht="15" hidden="false" customHeight="true" outlineLevel="0" collapsed="false">
      <c r="A786" s="6" t="s">
        <v>1676</v>
      </c>
      <c r="B786" s="6" t="s">
        <v>1677</v>
      </c>
      <c r="C786" s="6" t="s">
        <v>1647</v>
      </c>
      <c r="D786" s="6" t="s">
        <v>1648</v>
      </c>
      <c r="E786" s="10" t="n">
        <v>134</v>
      </c>
      <c r="F786" s="10" t="n">
        <v>1</v>
      </c>
      <c r="G786" s="11" t="n">
        <v>1.055</v>
      </c>
      <c r="H786" s="10" t="n">
        <f aca="false">E786*G786</f>
        <v>141.37</v>
      </c>
      <c r="I786" s="12" t="n">
        <f aca="false">H786/SUM($H$2:$H$3093)</f>
        <v>1.26793188418825E-005</v>
      </c>
      <c r="J786" s="12" t="n">
        <f aca="false">F786/SUM($F$2:$F$3093)</f>
        <v>1.89445965274555E-006</v>
      </c>
      <c r="K786" s="10" t="n">
        <f aca="false">ROUND(Parametros!$B$3*((1-Parametros!$B$4)*I786+Parametros!$B$4*J786),0)</f>
        <v>1</v>
      </c>
      <c r="L786" s="13" t="n">
        <f aca="false">K786*Parametros!$B$5/10000</f>
        <v>0.03</v>
      </c>
    </row>
    <row r="787" customFormat="false" ht="15" hidden="false" customHeight="true" outlineLevel="0" collapsed="false">
      <c r="A787" s="6" t="s">
        <v>1678</v>
      </c>
      <c r="B787" s="6" t="s">
        <v>1679</v>
      </c>
      <c r="C787" s="6" t="s">
        <v>1647</v>
      </c>
      <c r="D787" s="6" t="s">
        <v>1648</v>
      </c>
      <c r="E787" s="10" t="n">
        <v>186</v>
      </c>
      <c r="F787" s="10" t="n">
        <v>3</v>
      </c>
      <c r="G787" s="11" t="n">
        <v>1.055</v>
      </c>
      <c r="H787" s="10" t="n">
        <f aca="false">E787*G787</f>
        <v>196.23</v>
      </c>
      <c r="I787" s="12" t="n">
        <f aca="false">H787/SUM($H$2:$H$3093)</f>
        <v>1.75996515267921E-005</v>
      </c>
      <c r="J787" s="12" t="n">
        <f aca="false">F787/SUM($F$2:$F$3093)</f>
        <v>5.68337895823664E-006</v>
      </c>
      <c r="K787" s="10" t="n">
        <f aca="false">ROUND(Parametros!$B$3*((1-Parametros!$B$4)*I787+Parametros!$B$4*J787),0)</f>
        <v>2</v>
      </c>
      <c r="L787" s="13" t="n">
        <f aca="false">K787*Parametros!$B$5/10000</f>
        <v>0.06</v>
      </c>
    </row>
    <row r="788" customFormat="false" ht="15" hidden="false" customHeight="true" outlineLevel="0" collapsed="false">
      <c r="A788" s="6" t="s">
        <v>1680</v>
      </c>
      <c r="B788" s="6" t="s">
        <v>1648</v>
      </c>
      <c r="C788" s="6" t="s">
        <v>1647</v>
      </c>
      <c r="D788" s="6" t="s">
        <v>1648</v>
      </c>
      <c r="E788" s="10" t="n">
        <v>2185</v>
      </c>
      <c r="F788" s="10" t="n">
        <v>54</v>
      </c>
      <c r="G788" s="11" t="n">
        <v>1.055</v>
      </c>
      <c r="H788" s="10" t="n">
        <f aca="false">E788*G788</f>
        <v>2305.175</v>
      </c>
      <c r="I788" s="12" t="n">
        <f aca="false">H788/SUM($H$2:$H$3093)</f>
        <v>0.000206748594548607</v>
      </c>
      <c r="J788" s="12" t="n">
        <f aca="false">F788/SUM($F$2:$F$3093)</f>
        <v>0.000102300821248259</v>
      </c>
      <c r="K788" s="10" t="n">
        <f aca="false">ROUND(Parametros!$B$3*((1-Parametros!$B$4)*I788+Parametros!$B$4*J788),0)</f>
        <v>21</v>
      </c>
      <c r="L788" s="13" t="n">
        <f aca="false">K788*Parametros!$B$5/10000</f>
        <v>0.63</v>
      </c>
    </row>
    <row r="789" customFormat="false" ht="15" hidden="false" customHeight="true" outlineLevel="0" collapsed="false">
      <c r="A789" s="6" t="s">
        <v>1681</v>
      </c>
      <c r="B789" s="6" t="s">
        <v>1682</v>
      </c>
      <c r="C789" s="6" t="s">
        <v>1647</v>
      </c>
      <c r="D789" s="6" t="s">
        <v>1648</v>
      </c>
      <c r="E789" s="10" t="n">
        <v>245</v>
      </c>
      <c r="F789" s="10" t="n">
        <v>9</v>
      </c>
      <c r="G789" s="11" t="n">
        <v>1.055</v>
      </c>
      <c r="H789" s="10" t="n">
        <f aca="false">E789*G789</f>
        <v>258.475</v>
      </c>
      <c r="I789" s="12" t="n">
        <f aca="false">H789/SUM($H$2:$H$3093)</f>
        <v>2.31823366885165E-005</v>
      </c>
      <c r="J789" s="12" t="n">
        <f aca="false">F789/SUM($F$2:$F$3093)</f>
        <v>1.70501368747099E-005</v>
      </c>
      <c r="K789" s="10" t="n">
        <f aca="false">ROUND(Parametros!$B$3*((1-Parametros!$B$4)*I789+Parametros!$B$4*J789),0)</f>
        <v>2</v>
      </c>
      <c r="L789" s="13" t="n">
        <f aca="false">K789*Parametros!$B$5/10000</f>
        <v>0.06</v>
      </c>
    </row>
    <row r="790" customFormat="false" ht="15" hidden="false" customHeight="true" outlineLevel="0" collapsed="false">
      <c r="A790" s="6" t="s">
        <v>1683</v>
      </c>
      <c r="B790" s="6" t="s">
        <v>1684</v>
      </c>
      <c r="C790" s="6" t="s">
        <v>1647</v>
      </c>
      <c r="D790" s="6" t="s">
        <v>1648</v>
      </c>
      <c r="E790" s="10" t="n">
        <v>219</v>
      </c>
      <c r="F790" s="10" t="n">
        <v>4</v>
      </c>
      <c r="G790" s="11" t="n">
        <v>1.055</v>
      </c>
      <c r="H790" s="10" t="n">
        <f aca="false">E790*G790</f>
        <v>231.045</v>
      </c>
      <c r="I790" s="12" t="n">
        <f aca="false">H790/SUM($H$2:$H$3093)</f>
        <v>2.07221703460617E-005</v>
      </c>
      <c r="J790" s="12" t="n">
        <f aca="false">F790/SUM($F$2:$F$3093)</f>
        <v>7.57783861098218E-006</v>
      </c>
      <c r="K790" s="10" t="n">
        <f aca="false">ROUND(Parametros!$B$3*((1-Parametros!$B$4)*I790+Parametros!$B$4*J790),0)</f>
        <v>2</v>
      </c>
      <c r="L790" s="13" t="n">
        <f aca="false">K790*Parametros!$B$5/10000</f>
        <v>0.06</v>
      </c>
    </row>
    <row r="791" customFormat="false" ht="15" hidden="false" customHeight="true" outlineLevel="0" collapsed="false">
      <c r="A791" s="6" t="s">
        <v>1685</v>
      </c>
      <c r="B791" s="6" t="s">
        <v>1686</v>
      </c>
      <c r="C791" s="6" t="s">
        <v>1647</v>
      </c>
      <c r="D791" s="6" t="s">
        <v>1648</v>
      </c>
      <c r="E791" s="10" t="n">
        <v>197</v>
      </c>
      <c r="F791" s="10" t="n">
        <v>0</v>
      </c>
      <c r="G791" s="11" t="n">
        <v>1.055</v>
      </c>
      <c r="H791" s="10" t="n">
        <f aca="false">E791*G791</f>
        <v>207.835</v>
      </c>
      <c r="I791" s="12" t="n">
        <f aca="false">H791/SUM($H$2:$H$3093)</f>
        <v>1.86404911332153E-005</v>
      </c>
      <c r="J791" s="12" t="n">
        <f aca="false">F791/SUM($F$2:$F$3093)</f>
        <v>0</v>
      </c>
      <c r="K791" s="10" t="n">
        <f aca="false">ROUND(Parametros!$B$3*((1-Parametros!$B$4)*I791+Parametros!$B$4*J791),0)</f>
        <v>2</v>
      </c>
      <c r="L791" s="13" t="n">
        <f aca="false">K791*Parametros!$B$5/10000</f>
        <v>0.06</v>
      </c>
    </row>
    <row r="792" customFormat="false" ht="15" hidden="false" customHeight="true" outlineLevel="0" collapsed="false">
      <c r="A792" s="6" t="s">
        <v>1687</v>
      </c>
      <c r="B792" s="6" t="s">
        <v>1688</v>
      </c>
      <c r="C792" s="6" t="s">
        <v>1647</v>
      </c>
      <c r="D792" s="6" t="s">
        <v>1648</v>
      </c>
      <c r="E792" s="10" t="n">
        <v>203</v>
      </c>
      <c r="F792" s="10" t="n">
        <v>0</v>
      </c>
      <c r="G792" s="11" t="n">
        <v>1.055</v>
      </c>
      <c r="H792" s="10" t="n">
        <f aca="false">E792*G792</f>
        <v>214.165</v>
      </c>
      <c r="I792" s="12" t="n">
        <f aca="false">H792/SUM($H$2:$H$3093)</f>
        <v>1.9208221827628E-005</v>
      </c>
      <c r="J792" s="12" t="n">
        <f aca="false">F792/SUM($F$2:$F$3093)</f>
        <v>0</v>
      </c>
      <c r="K792" s="10" t="n">
        <f aca="false">ROUND(Parametros!$B$3*((1-Parametros!$B$4)*I792+Parametros!$B$4*J792),0)</f>
        <v>2</v>
      </c>
      <c r="L792" s="13" t="n">
        <f aca="false">K792*Parametros!$B$5/10000</f>
        <v>0.06</v>
      </c>
    </row>
    <row r="793" customFormat="false" ht="15" hidden="false" customHeight="true" outlineLevel="0" collapsed="false">
      <c r="A793" s="6" t="s">
        <v>1689</v>
      </c>
      <c r="B793" s="6" t="s">
        <v>1690</v>
      </c>
      <c r="C793" s="6" t="s">
        <v>1647</v>
      </c>
      <c r="D793" s="6" t="s">
        <v>1648</v>
      </c>
      <c r="E793" s="10" t="n">
        <v>275</v>
      </c>
      <c r="F793" s="10" t="n">
        <v>4</v>
      </c>
      <c r="G793" s="11" t="n">
        <v>1.055</v>
      </c>
      <c r="H793" s="10" t="n">
        <f aca="false">E793*G793</f>
        <v>290.125</v>
      </c>
      <c r="I793" s="12" t="n">
        <f aca="false">H793/SUM($H$2:$H$3093)</f>
        <v>2.60209901605798E-005</v>
      </c>
      <c r="J793" s="12" t="n">
        <f aca="false">F793/SUM($F$2:$F$3093)</f>
        <v>7.57783861098218E-006</v>
      </c>
      <c r="K793" s="10" t="n">
        <f aca="false">ROUND(Parametros!$B$3*((1-Parametros!$B$4)*I793+Parametros!$B$4*J793),0)</f>
        <v>3</v>
      </c>
      <c r="L793" s="13" t="n">
        <f aca="false">K793*Parametros!$B$5/10000</f>
        <v>0.09</v>
      </c>
    </row>
    <row r="794" customFormat="false" ht="15" hidden="false" customHeight="true" outlineLevel="0" collapsed="false">
      <c r="A794" s="6" t="s">
        <v>1691</v>
      </c>
      <c r="B794" s="6" t="s">
        <v>1692</v>
      </c>
      <c r="C794" s="6" t="s">
        <v>1647</v>
      </c>
      <c r="D794" s="6" t="s">
        <v>1648</v>
      </c>
      <c r="E794" s="10" t="n">
        <v>157</v>
      </c>
      <c r="F794" s="10" t="n">
        <v>3</v>
      </c>
      <c r="G794" s="11" t="n">
        <v>1.055</v>
      </c>
      <c r="H794" s="10" t="n">
        <f aca="false">E794*G794</f>
        <v>165.635</v>
      </c>
      <c r="I794" s="12" t="n">
        <f aca="false">H794/SUM($H$2:$H$3093)</f>
        <v>1.4855619837131E-005</v>
      </c>
      <c r="J794" s="12" t="n">
        <f aca="false">F794/SUM($F$2:$F$3093)</f>
        <v>5.68337895823664E-006</v>
      </c>
      <c r="K794" s="10" t="n">
        <f aca="false">ROUND(Parametros!$B$3*((1-Parametros!$B$4)*I794+Parametros!$B$4*J794),0)</f>
        <v>1</v>
      </c>
      <c r="L794" s="13" t="n">
        <f aca="false">K794*Parametros!$B$5/10000</f>
        <v>0.03</v>
      </c>
    </row>
    <row r="795" customFormat="false" ht="15" hidden="false" customHeight="true" outlineLevel="0" collapsed="false">
      <c r="A795" s="6" t="s">
        <v>1693</v>
      </c>
      <c r="B795" s="6" t="s">
        <v>1694</v>
      </c>
      <c r="C795" s="6" t="s">
        <v>1647</v>
      </c>
      <c r="D795" s="6" t="s">
        <v>1648</v>
      </c>
      <c r="E795" s="10" t="n">
        <v>146</v>
      </c>
      <c r="F795" s="10" t="n">
        <v>4</v>
      </c>
      <c r="G795" s="11" t="n">
        <v>1.055</v>
      </c>
      <c r="H795" s="10" t="n">
        <f aca="false">E795*G795</f>
        <v>154.03</v>
      </c>
      <c r="I795" s="12" t="n">
        <f aca="false">H795/SUM($H$2:$H$3093)</f>
        <v>1.38147802307078E-005</v>
      </c>
      <c r="J795" s="12" t="n">
        <f aca="false">F795/SUM($F$2:$F$3093)</f>
        <v>7.57783861098218E-006</v>
      </c>
      <c r="K795" s="10" t="n">
        <f aca="false">ROUND(Parametros!$B$3*((1-Parametros!$B$4)*I795+Parametros!$B$4*J795),0)</f>
        <v>1</v>
      </c>
      <c r="L795" s="13" t="n">
        <f aca="false">K795*Parametros!$B$5/10000</f>
        <v>0.03</v>
      </c>
    </row>
    <row r="796" customFormat="false" ht="15" hidden="false" customHeight="true" outlineLevel="0" collapsed="false">
      <c r="A796" s="6" t="s">
        <v>1695</v>
      </c>
      <c r="B796" s="6" t="s">
        <v>1696</v>
      </c>
      <c r="C796" s="6" t="s">
        <v>1647</v>
      </c>
      <c r="D796" s="6" t="s">
        <v>1648</v>
      </c>
      <c r="E796" s="10" t="n">
        <v>207</v>
      </c>
      <c r="F796" s="10" t="n">
        <v>8</v>
      </c>
      <c r="G796" s="11" t="n">
        <v>1.055</v>
      </c>
      <c r="H796" s="10" t="n">
        <f aca="false">E796*G796</f>
        <v>218.385</v>
      </c>
      <c r="I796" s="12" t="n">
        <f aca="false">H796/SUM($H$2:$H$3093)</f>
        <v>1.95867089572364E-005</v>
      </c>
      <c r="J796" s="12" t="n">
        <f aca="false">F796/SUM($F$2:$F$3093)</f>
        <v>1.51556772219644E-005</v>
      </c>
      <c r="K796" s="10" t="n">
        <f aca="false">ROUND(Parametros!$B$3*((1-Parametros!$B$4)*I796+Parametros!$B$4*J796),0)</f>
        <v>2</v>
      </c>
      <c r="L796" s="13" t="n">
        <f aca="false">K796*Parametros!$B$5/10000</f>
        <v>0.06</v>
      </c>
    </row>
    <row r="797" customFormat="false" ht="15" hidden="false" customHeight="true" outlineLevel="0" collapsed="false">
      <c r="A797" s="6" t="s">
        <v>1697</v>
      </c>
      <c r="B797" s="6" t="s">
        <v>1698</v>
      </c>
      <c r="C797" s="6" t="s">
        <v>1699</v>
      </c>
      <c r="D797" s="6" t="s">
        <v>1700</v>
      </c>
      <c r="E797" s="10" t="n">
        <v>1744</v>
      </c>
      <c r="F797" s="10" t="n">
        <v>51</v>
      </c>
      <c r="G797" s="11" t="n">
        <v>1.055</v>
      </c>
      <c r="H797" s="10" t="n">
        <f aca="false">E797*G797</f>
        <v>1839.92</v>
      </c>
      <c r="I797" s="12" t="n">
        <f aca="false">H797/SUM($H$2:$H$3093)</f>
        <v>0.000165020388509277</v>
      </c>
      <c r="J797" s="12" t="n">
        <f aca="false">F797/SUM($F$2:$F$3093)</f>
        <v>9.66174422900228E-005</v>
      </c>
      <c r="K797" s="10" t="n">
        <f aca="false">ROUND(Parametros!$B$3*((1-Parametros!$B$4)*I797+Parametros!$B$4*J797),0)</f>
        <v>17</v>
      </c>
      <c r="L797" s="13" t="n">
        <f aca="false">K797*Parametros!$B$5/10000</f>
        <v>0.51</v>
      </c>
    </row>
    <row r="798" customFormat="false" ht="15" hidden="false" customHeight="true" outlineLevel="0" collapsed="false">
      <c r="A798" s="6" t="s">
        <v>1701</v>
      </c>
      <c r="B798" s="6" t="s">
        <v>1702</v>
      </c>
      <c r="C798" s="6" t="s">
        <v>1699</v>
      </c>
      <c r="D798" s="6" t="s">
        <v>1700</v>
      </c>
      <c r="E798" s="10" t="n">
        <v>606</v>
      </c>
      <c r="F798" s="10" t="n">
        <v>21</v>
      </c>
      <c r="G798" s="11" t="n">
        <v>1.055</v>
      </c>
      <c r="H798" s="10" t="n">
        <f aca="false">E798*G798</f>
        <v>639.33</v>
      </c>
      <c r="I798" s="12" t="n">
        <f aca="false">H798/SUM($H$2:$H$3093)</f>
        <v>5.73408001356776E-005</v>
      </c>
      <c r="J798" s="12" t="n">
        <f aca="false">F798/SUM($F$2:$F$3093)</f>
        <v>3.97836527076565E-005</v>
      </c>
      <c r="K798" s="10" t="n">
        <f aca="false">ROUND(Parametros!$B$3*((1-Parametros!$B$4)*I798+Parametros!$B$4*J798),0)</f>
        <v>6</v>
      </c>
      <c r="L798" s="13" t="n">
        <f aca="false">K798*Parametros!$B$5/10000</f>
        <v>0.18</v>
      </c>
    </row>
    <row r="799" customFormat="false" ht="15" hidden="false" customHeight="true" outlineLevel="0" collapsed="false">
      <c r="A799" s="6" t="s">
        <v>1703</v>
      </c>
      <c r="B799" s="6" t="s">
        <v>1704</v>
      </c>
      <c r="C799" s="6" t="s">
        <v>1699</v>
      </c>
      <c r="D799" s="6" t="s">
        <v>1700</v>
      </c>
      <c r="E799" s="10" t="n">
        <v>312</v>
      </c>
      <c r="F799" s="10" t="n">
        <v>5</v>
      </c>
      <c r="G799" s="11" t="n">
        <v>1.055</v>
      </c>
      <c r="H799" s="10" t="n">
        <f aca="false">E799*G799</f>
        <v>329.16</v>
      </c>
      <c r="I799" s="12" t="n">
        <f aca="false">H799/SUM($H$2:$H$3093)</f>
        <v>2.95219961094578E-005</v>
      </c>
      <c r="J799" s="12" t="n">
        <f aca="false">F799/SUM($F$2:$F$3093)</f>
        <v>9.47229826372773E-006</v>
      </c>
      <c r="K799" s="10" t="n">
        <f aca="false">ROUND(Parametros!$B$3*((1-Parametros!$B$4)*I799+Parametros!$B$4*J799),0)</f>
        <v>3</v>
      </c>
      <c r="L799" s="13" t="n">
        <f aca="false">K799*Parametros!$B$5/10000</f>
        <v>0.09</v>
      </c>
    </row>
    <row r="800" customFormat="false" ht="15" hidden="false" customHeight="true" outlineLevel="0" collapsed="false">
      <c r="A800" s="6" t="s">
        <v>1705</v>
      </c>
      <c r="B800" s="6" t="s">
        <v>1706</v>
      </c>
      <c r="C800" s="6" t="s">
        <v>1699</v>
      </c>
      <c r="D800" s="6" t="s">
        <v>1700</v>
      </c>
      <c r="E800" s="10" t="n">
        <v>3543</v>
      </c>
      <c r="F800" s="10" t="n">
        <v>125</v>
      </c>
      <c r="G800" s="11" t="n">
        <v>1.055</v>
      </c>
      <c r="H800" s="10" t="n">
        <f aca="false">E800*G800</f>
        <v>3737.865</v>
      </c>
      <c r="I800" s="12" t="n">
        <f aca="false">H800/SUM($H$2:$H$3093)</f>
        <v>0.00033524497505067</v>
      </c>
      <c r="J800" s="12" t="n">
        <f aca="false">F800/SUM($F$2:$F$3093)</f>
        <v>0.000236807456593193</v>
      </c>
      <c r="K800" s="10" t="n">
        <f aca="false">ROUND(Parametros!$B$3*((1-Parametros!$B$4)*I800+Parametros!$B$4*J800),0)</f>
        <v>34</v>
      </c>
      <c r="L800" s="13" t="n">
        <f aca="false">K800*Parametros!$B$5/10000</f>
        <v>1.02</v>
      </c>
    </row>
    <row r="801" customFormat="false" ht="15" hidden="false" customHeight="true" outlineLevel="0" collapsed="false">
      <c r="A801" s="6" t="s">
        <v>1707</v>
      </c>
      <c r="B801" s="6" t="s">
        <v>1708</v>
      </c>
      <c r="C801" s="6" t="s">
        <v>1709</v>
      </c>
      <c r="D801" s="6" t="s">
        <v>1536</v>
      </c>
      <c r="E801" s="10" t="n">
        <v>4615</v>
      </c>
      <c r="F801" s="10" t="n">
        <v>117</v>
      </c>
      <c r="G801" s="11" t="n">
        <v>1.055</v>
      </c>
      <c r="H801" s="10" t="n">
        <f aca="false">E801*G801</f>
        <v>4868.825</v>
      </c>
      <c r="I801" s="12" t="n">
        <f aca="false">H801/SUM($H$2:$H$3093)</f>
        <v>0.00043667952578573</v>
      </c>
      <c r="J801" s="12" t="n">
        <f aca="false">F801/SUM($F$2:$F$3093)</f>
        <v>0.000221651779371229</v>
      </c>
      <c r="K801" s="10" t="n">
        <f aca="false">ROUND(Parametros!$B$3*((1-Parametros!$B$4)*I801+Parametros!$B$4*J801),0)</f>
        <v>44</v>
      </c>
      <c r="L801" s="13" t="n">
        <f aca="false">K801*Parametros!$B$5/10000</f>
        <v>1.32</v>
      </c>
    </row>
    <row r="802" customFormat="false" ht="15" hidden="false" customHeight="true" outlineLevel="0" collapsed="false">
      <c r="A802" s="6" t="s">
        <v>1710</v>
      </c>
      <c r="B802" s="6" t="s">
        <v>1711</v>
      </c>
      <c r="C802" s="6" t="s">
        <v>1709</v>
      </c>
      <c r="D802" s="6" t="s">
        <v>1536</v>
      </c>
      <c r="E802" s="10" t="n">
        <v>511</v>
      </c>
      <c r="F802" s="10" t="n">
        <v>8</v>
      </c>
      <c r="G802" s="11" t="n">
        <v>1.055</v>
      </c>
      <c r="H802" s="10" t="n">
        <f aca="false">E802*G802</f>
        <v>539.105</v>
      </c>
      <c r="I802" s="12" t="n">
        <f aca="false">H802/SUM($H$2:$H$3093)</f>
        <v>4.83517308074773E-005</v>
      </c>
      <c r="J802" s="12" t="n">
        <f aca="false">F802/SUM($F$2:$F$3093)</f>
        <v>1.51556772219644E-005</v>
      </c>
      <c r="K802" s="10" t="n">
        <f aca="false">ROUND(Parametros!$B$3*((1-Parametros!$B$4)*I802+Parametros!$B$4*J802),0)</f>
        <v>5</v>
      </c>
      <c r="L802" s="13" t="n">
        <f aca="false">K802*Parametros!$B$5/10000</f>
        <v>0.15</v>
      </c>
    </row>
    <row r="803" customFormat="false" ht="15" hidden="false" customHeight="true" outlineLevel="0" collapsed="false">
      <c r="A803" s="6" t="s">
        <v>1712</v>
      </c>
      <c r="B803" s="6" t="s">
        <v>1713</v>
      </c>
      <c r="C803" s="6" t="s">
        <v>1709</v>
      </c>
      <c r="D803" s="6" t="s">
        <v>1536</v>
      </c>
      <c r="E803" s="10" t="n">
        <v>637</v>
      </c>
      <c r="F803" s="10" t="n">
        <v>24</v>
      </c>
      <c r="G803" s="11" t="n">
        <v>1.055</v>
      </c>
      <c r="H803" s="10" t="n">
        <f aca="false">E803*G803</f>
        <v>672.035</v>
      </c>
      <c r="I803" s="12" t="n">
        <f aca="false">H803/SUM($H$2:$H$3093)</f>
        <v>6.0274075390143E-005</v>
      </c>
      <c r="J803" s="12" t="n">
        <f aca="false">F803/SUM($F$2:$F$3093)</f>
        <v>4.54670316658931E-005</v>
      </c>
      <c r="K803" s="10" t="n">
        <f aca="false">ROUND(Parametros!$B$3*((1-Parametros!$B$4)*I803+Parametros!$B$4*J803),0)</f>
        <v>6</v>
      </c>
      <c r="L803" s="13" t="n">
        <f aca="false">K803*Parametros!$B$5/10000</f>
        <v>0.18</v>
      </c>
    </row>
    <row r="804" customFormat="false" ht="15" hidden="false" customHeight="true" outlineLevel="0" collapsed="false">
      <c r="A804" s="6" t="s">
        <v>1714</v>
      </c>
      <c r="B804" s="6" t="s">
        <v>1536</v>
      </c>
      <c r="C804" s="6" t="s">
        <v>1709</v>
      </c>
      <c r="D804" s="6" t="s">
        <v>1536</v>
      </c>
      <c r="E804" s="10" t="n">
        <v>34455</v>
      </c>
      <c r="F804" s="10" t="n">
        <v>959</v>
      </c>
      <c r="G804" s="11" t="n">
        <v>1.055</v>
      </c>
      <c r="H804" s="10" t="n">
        <f aca="false">E804*G804</f>
        <v>36350.025</v>
      </c>
      <c r="I804" s="12" t="n">
        <f aca="false">H804/SUM($H$2:$H$3093)</f>
        <v>0.00326019351266464</v>
      </c>
      <c r="J804" s="12" t="n">
        <f aca="false">F804/SUM($F$2:$F$3093)</f>
        <v>0.00181678680698298</v>
      </c>
      <c r="K804" s="10" t="n">
        <f aca="false">ROUND(Parametros!$B$3*((1-Parametros!$B$4)*I804+Parametros!$B$4*J804),0)</f>
        <v>326</v>
      </c>
      <c r="L804" s="13" t="n">
        <f aca="false">K804*Parametros!$B$5/10000</f>
        <v>9.78</v>
      </c>
    </row>
    <row r="805" customFormat="false" ht="15" hidden="false" customHeight="true" outlineLevel="0" collapsed="false">
      <c r="A805" s="6" t="s">
        <v>1715</v>
      </c>
      <c r="B805" s="6" t="s">
        <v>1716</v>
      </c>
      <c r="C805" s="6" t="s">
        <v>1709</v>
      </c>
      <c r="D805" s="6" t="s">
        <v>1536</v>
      </c>
      <c r="E805" s="10" t="n">
        <v>888</v>
      </c>
      <c r="F805" s="10" t="n">
        <v>29</v>
      </c>
      <c r="G805" s="11" t="n">
        <v>1.055</v>
      </c>
      <c r="H805" s="10" t="n">
        <f aca="false">E805*G805</f>
        <v>936.84</v>
      </c>
      <c r="I805" s="12" t="n">
        <f aca="false">H805/SUM($H$2:$H$3093)</f>
        <v>8.40241427730722E-005</v>
      </c>
      <c r="J805" s="12" t="n">
        <f aca="false">F805/SUM($F$2:$F$3093)</f>
        <v>5.49393299296208E-005</v>
      </c>
      <c r="K805" s="10" t="n">
        <f aca="false">ROUND(Parametros!$B$3*((1-Parametros!$B$4)*I805+Parametros!$B$4*J805),0)</f>
        <v>8</v>
      </c>
      <c r="L805" s="13" t="n">
        <f aca="false">K805*Parametros!$B$5/10000</f>
        <v>0.24</v>
      </c>
    </row>
    <row r="806" customFormat="false" ht="15" hidden="false" customHeight="true" outlineLevel="0" collapsed="false">
      <c r="A806" s="6" t="s">
        <v>1717</v>
      </c>
      <c r="B806" s="6" t="s">
        <v>1718</v>
      </c>
      <c r="C806" s="6" t="s">
        <v>1709</v>
      </c>
      <c r="D806" s="6" t="s">
        <v>1536</v>
      </c>
      <c r="E806" s="10" t="n">
        <v>557</v>
      </c>
      <c r="F806" s="10" t="n">
        <v>26</v>
      </c>
      <c r="G806" s="11" t="n">
        <v>1.055</v>
      </c>
      <c r="H806" s="10" t="n">
        <f aca="false">E806*G806</f>
        <v>587.635</v>
      </c>
      <c r="I806" s="12" t="n">
        <f aca="false">H806/SUM($H$2:$H$3093)</f>
        <v>5.27043327979743E-005</v>
      </c>
      <c r="J806" s="12" t="n">
        <f aca="false">F806/SUM($F$2:$F$3093)</f>
        <v>4.92559509713842E-005</v>
      </c>
      <c r="K806" s="10" t="n">
        <f aca="false">ROUND(Parametros!$B$3*((1-Parametros!$B$4)*I806+Parametros!$B$4*J806),0)</f>
        <v>5</v>
      </c>
      <c r="L806" s="13" t="n">
        <f aca="false">K806*Parametros!$B$5/10000</f>
        <v>0.15</v>
      </c>
    </row>
    <row r="807" customFormat="false" ht="15" hidden="false" customHeight="true" outlineLevel="0" collapsed="false">
      <c r="A807" s="6" t="s">
        <v>1719</v>
      </c>
      <c r="B807" s="6" t="s">
        <v>1720</v>
      </c>
      <c r="C807" s="6" t="s">
        <v>1709</v>
      </c>
      <c r="D807" s="6" t="s">
        <v>1536</v>
      </c>
      <c r="E807" s="10" t="n">
        <v>381</v>
      </c>
      <c r="F807" s="10" t="n">
        <v>12</v>
      </c>
      <c r="G807" s="11" t="n">
        <v>1.055</v>
      </c>
      <c r="H807" s="10" t="n">
        <f aca="false">E807*G807</f>
        <v>401.955</v>
      </c>
      <c r="I807" s="12" t="n">
        <f aca="false">H807/SUM($H$2:$H$3093)</f>
        <v>3.60508990952033E-005</v>
      </c>
      <c r="J807" s="12" t="n">
        <f aca="false">F807/SUM($F$2:$F$3093)</f>
        <v>2.27335158329465E-005</v>
      </c>
      <c r="K807" s="10" t="n">
        <f aca="false">ROUND(Parametros!$B$3*((1-Parametros!$B$4)*I807+Parametros!$B$4*J807),0)</f>
        <v>4</v>
      </c>
      <c r="L807" s="13" t="n">
        <f aca="false">K807*Parametros!$B$5/10000</f>
        <v>0.12</v>
      </c>
    </row>
    <row r="808" customFormat="false" ht="15" hidden="false" customHeight="true" outlineLevel="0" collapsed="false">
      <c r="A808" s="6" t="s">
        <v>1721</v>
      </c>
      <c r="B808" s="6" t="s">
        <v>1722</v>
      </c>
      <c r="C808" s="6" t="s">
        <v>1709</v>
      </c>
      <c r="D808" s="6" t="s">
        <v>1536</v>
      </c>
      <c r="E808" s="10" t="n">
        <v>320</v>
      </c>
      <c r="F808" s="10" t="n">
        <v>17</v>
      </c>
      <c r="G808" s="11" t="n">
        <v>1.055</v>
      </c>
      <c r="H808" s="10" t="n">
        <f aca="false">E808*G808</f>
        <v>337.6</v>
      </c>
      <c r="I808" s="12" t="n">
        <f aca="false">H808/SUM($H$2:$H$3093)</f>
        <v>3.02789703686747E-005</v>
      </c>
      <c r="J808" s="12" t="n">
        <f aca="false">F808/SUM($F$2:$F$3093)</f>
        <v>3.22058140966743E-005</v>
      </c>
      <c r="K808" s="10" t="n">
        <f aca="false">ROUND(Parametros!$B$3*((1-Parametros!$B$4)*I808+Parametros!$B$4*J808),0)</f>
        <v>3</v>
      </c>
      <c r="L808" s="13" t="n">
        <f aca="false">K808*Parametros!$B$5/10000</f>
        <v>0.09</v>
      </c>
    </row>
    <row r="809" customFormat="false" ht="15" hidden="false" customHeight="true" outlineLevel="0" collapsed="false">
      <c r="A809" s="6" t="s">
        <v>1723</v>
      </c>
      <c r="B809" s="6" t="s">
        <v>1724</v>
      </c>
      <c r="C809" s="6" t="s">
        <v>1709</v>
      </c>
      <c r="D809" s="6" t="s">
        <v>1536</v>
      </c>
      <c r="E809" s="10" t="n">
        <v>775</v>
      </c>
      <c r="F809" s="10" t="n">
        <v>33</v>
      </c>
      <c r="G809" s="11" t="n">
        <v>1.055</v>
      </c>
      <c r="H809" s="10" t="n">
        <f aca="false">E809*G809</f>
        <v>817.625</v>
      </c>
      <c r="I809" s="12" t="n">
        <f aca="false">H809/SUM($H$2:$H$3093)</f>
        <v>7.33318813616339E-005</v>
      </c>
      <c r="J809" s="12" t="n">
        <f aca="false">F809/SUM($F$2:$F$3093)</f>
        <v>6.2517168540603E-005</v>
      </c>
      <c r="K809" s="10" t="n">
        <f aca="false">ROUND(Parametros!$B$3*((1-Parametros!$B$4)*I809+Parametros!$B$4*J809),0)</f>
        <v>7</v>
      </c>
      <c r="L809" s="13" t="n">
        <f aca="false">K809*Parametros!$B$5/10000</f>
        <v>0.21</v>
      </c>
    </row>
    <row r="810" customFormat="false" ht="15" hidden="false" customHeight="true" outlineLevel="0" collapsed="false">
      <c r="A810" s="6" t="s">
        <v>1725</v>
      </c>
      <c r="B810" s="6" t="s">
        <v>1726</v>
      </c>
      <c r="C810" s="6" t="s">
        <v>1709</v>
      </c>
      <c r="D810" s="6" t="s">
        <v>1536</v>
      </c>
      <c r="E810" s="10" t="n">
        <v>588</v>
      </c>
      <c r="F810" s="10" t="n">
        <v>11</v>
      </c>
      <c r="G810" s="11" t="n">
        <v>1.055</v>
      </c>
      <c r="H810" s="10" t="n">
        <f aca="false">E810*G810</f>
        <v>620.34</v>
      </c>
      <c r="I810" s="12" t="n">
        <f aca="false">H810/SUM($H$2:$H$3093)</f>
        <v>5.56376080524397E-005</v>
      </c>
      <c r="J810" s="12" t="n">
        <f aca="false">F810/SUM($F$2:$F$3093)</f>
        <v>2.0839056180201E-005</v>
      </c>
      <c r="K810" s="10" t="n">
        <f aca="false">ROUND(Parametros!$B$3*((1-Parametros!$B$4)*I810+Parametros!$B$4*J810),0)</f>
        <v>6</v>
      </c>
      <c r="L810" s="13" t="n">
        <f aca="false">K810*Parametros!$B$5/10000</f>
        <v>0.18</v>
      </c>
    </row>
    <row r="811" customFormat="false" ht="15" hidden="false" customHeight="true" outlineLevel="0" collapsed="false">
      <c r="A811" s="6" t="s">
        <v>1727</v>
      </c>
      <c r="B811" s="6" t="s">
        <v>1728</v>
      </c>
      <c r="C811" s="6" t="s">
        <v>1709</v>
      </c>
      <c r="D811" s="6" t="s">
        <v>1536</v>
      </c>
      <c r="E811" s="10" t="n">
        <v>961</v>
      </c>
      <c r="F811" s="10" t="n">
        <v>28</v>
      </c>
      <c r="G811" s="11" t="n">
        <v>1.055</v>
      </c>
      <c r="H811" s="10" t="n">
        <f aca="false">E811*G811</f>
        <v>1013.855</v>
      </c>
      <c r="I811" s="12" t="n">
        <f aca="false">H811/SUM($H$2:$H$3093)</f>
        <v>9.09315328884261E-005</v>
      </c>
      <c r="J811" s="12" t="n">
        <f aca="false">F811/SUM($F$2:$F$3093)</f>
        <v>5.30448702768753E-005</v>
      </c>
      <c r="K811" s="10" t="n">
        <f aca="false">ROUND(Parametros!$B$3*((1-Parametros!$B$4)*I811+Parametros!$B$4*J811),0)</f>
        <v>9</v>
      </c>
      <c r="L811" s="13" t="n">
        <f aca="false">K811*Parametros!$B$5/10000</f>
        <v>0.27</v>
      </c>
    </row>
    <row r="812" customFormat="false" ht="15" hidden="false" customHeight="true" outlineLevel="0" collapsed="false">
      <c r="A812" s="6" t="s">
        <v>1729</v>
      </c>
      <c r="B812" s="6" t="s">
        <v>1730</v>
      </c>
      <c r="C812" s="6" t="s">
        <v>1709</v>
      </c>
      <c r="D812" s="6" t="s">
        <v>1536</v>
      </c>
      <c r="E812" s="10" t="n">
        <v>1017</v>
      </c>
      <c r="F812" s="10" t="n">
        <v>28</v>
      </c>
      <c r="G812" s="11" t="n">
        <v>1.055</v>
      </c>
      <c r="H812" s="10" t="n">
        <f aca="false">E812*G812</f>
        <v>1072.935</v>
      </c>
      <c r="I812" s="12" t="n">
        <f aca="false">H812/SUM($H$2:$H$3093)</f>
        <v>9.62303527029441E-005</v>
      </c>
      <c r="J812" s="12" t="n">
        <f aca="false">F812/SUM($F$2:$F$3093)</f>
        <v>5.30448702768753E-005</v>
      </c>
      <c r="K812" s="10" t="n">
        <f aca="false">ROUND(Parametros!$B$3*((1-Parametros!$B$4)*I812+Parametros!$B$4*J812),0)</f>
        <v>10</v>
      </c>
      <c r="L812" s="13" t="n">
        <f aca="false">K812*Parametros!$B$5/10000</f>
        <v>0.3</v>
      </c>
    </row>
    <row r="813" customFormat="false" ht="15" hidden="false" customHeight="true" outlineLevel="0" collapsed="false">
      <c r="A813" s="6" t="s">
        <v>1731</v>
      </c>
      <c r="B813" s="6" t="s">
        <v>1732</v>
      </c>
      <c r="C813" s="6" t="s">
        <v>1709</v>
      </c>
      <c r="D813" s="6" t="s">
        <v>1536</v>
      </c>
      <c r="E813" s="10" t="n">
        <v>513</v>
      </c>
      <c r="F813" s="10" t="n">
        <v>11</v>
      </c>
      <c r="G813" s="11" t="n">
        <v>1.055</v>
      </c>
      <c r="H813" s="10" t="n">
        <f aca="false">E813*G813</f>
        <v>541.215</v>
      </c>
      <c r="I813" s="12" t="n">
        <f aca="false">H813/SUM($H$2:$H$3093)</f>
        <v>4.85409743722816E-005</v>
      </c>
      <c r="J813" s="12" t="n">
        <f aca="false">F813/SUM($F$2:$F$3093)</f>
        <v>2.0839056180201E-005</v>
      </c>
      <c r="K813" s="10" t="n">
        <f aca="false">ROUND(Parametros!$B$3*((1-Parametros!$B$4)*I813+Parametros!$B$4*J813),0)</f>
        <v>5</v>
      </c>
      <c r="L813" s="13" t="n">
        <f aca="false">K813*Parametros!$B$5/10000</f>
        <v>0.15</v>
      </c>
    </row>
    <row r="814" customFormat="false" ht="15" hidden="false" customHeight="true" outlineLevel="0" collapsed="false">
      <c r="A814" s="6" t="s">
        <v>1733</v>
      </c>
      <c r="B814" s="6" t="s">
        <v>1734</v>
      </c>
      <c r="C814" s="6" t="s">
        <v>1709</v>
      </c>
      <c r="D814" s="6" t="s">
        <v>1536</v>
      </c>
      <c r="E814" s="10" t="n">
        <v>1609</v>
      </c>
      <c r="F814" s="10" t="n">
        <v>37</v>
      </c>
      <c r="G814" s="11" t="n">
        <v>1.055</v>
      </c>
      <c r="H814" s="10" t="n">
        <f aca="false">E814*G814</f>
        <v>1697.495</v>
      </c>
      <c r="I814" s="12" t="n">
        <f aca="false">H814/SUM($H$2:$H$3093)</f>
        <v>0.000152246447884992</v>
      </c>
      <c r="J814" s="12" t="n">
        <f aca="false">F814/SUM($F$2:$F$3093)</f>
        <v>7.00950071515852E-005</v>
      </c>
      <c r="K814" s="10" t="n">
        <f aca="false">ROUND(Parametros!$B$3*((1-Parametros!$B$4)*I814+Parametros!$B$4*J814),0)</f>
        <v>15</v>
      </c>
      <c r="L814" s="13" t="n">
        <f aca="false">K814*Parametros!$B$5/10000</f>
        <v>0.45</v>
      </c>
    </row>
    <row r="815" customFormat="false" ht="15" hidden="false" customHeight="true" outlineLevel="0" collapsed="false">
      <c r="A815" s="6" t="s">
        <v>1735</v>
      </c>
      <c r="B815" s="6" t="s">
        <v>1736</v>
      </c>
      <c r="C815" s="6" t="s">
        <v>1709</v>
      </c>
      <c r="D815" s="6" t="s">
        <v>1536</v>
      </c>
      <c r="E815" s="10" t="n">
        <v>1038</v>
      </c>
      <c r="F815" s="10" t="n">
        <v>30</v>
      </c>
      <c r="G815" s="11" t="n">
        <v>1.055</v>
      </c>
      <c r="H815" s="10" t="n">
        <f aca="false">E815*G815</f>
        <v>1095.09</v>
      </c>
      <c r="I815" s="12" t="n">
        <f aca="false">H815/SUM($H$2:$H$3093)</f>
        <v>9.82174101333884E-005</v>
      </c>
      <c r="J815" s="12" t="n">
        <f aca="false">F815/SUM($F$2:$F$3093)</f>
        <v>5.68337895823664E-005</v>
      </c>
      <c r="K815" s="10" t="n">
        <f aca="false">ROUND(Parametros!$B$3*((1-Parametros!$B$4)*I815+Parametros!$B$4*J815),0)</f>
        <v>10</v>
      </c>
      <c r="L815" s="13" t="n">
        <f aca="false">K815*Parametros!$B$5/10000</f>
        <v>0.3</v>
      </c>
    </row>
    <row r="816" customFormat="false" ht="15" hidden="false" customHeight="true" outlineLevel="0" collapsed="false">
      <c r="A816" s="6" t="s">
        <v>1737</v>
      </c>
      <c r="B816" s="6" t="s">
        <v>1738</v>
      </c>
      <c r="C816" s="6" t="s">
        <v>1709</v>
      </c>
      <c r="D816" s="6" t="s">
        <v>1536</v>
      </c>
      <c r="E816" s="10" t="n">
        <v>1256</v>
      </c>
      <c r="F816" s="10" t="n">
        <v>31</v>
      </c>
      <c r="G816" s="11" t="n">
        <v>1.055</v>
      </c>
      <c r="H816" s="10" t="n">
        <f aca="false">E816*G816</f>
        <v>1325.08</v>
      </c>
      <c r="I816" s="12" t="n">
        <f aca="false">H816/SUM($H$2:$H$3093)</f>
        <v>0.000118844958697048</v>
      </c>
      <c r="J816" s="12" t="n">
        <f aca="false">F816/SUM($F$2:$F$3093)</f>
        <v>5.87282492351119E-005</v>
      </c>
      <c r="K816" s="10" t="n">
        <f aca="false">ROUND(Parametros!$B$3*((1-Parametros!$B$4)*I816+Parametros!$B$4*J816),0)</f>
        <v>12</v>
      </c>
      <c r="L816" s="13" t="n">
        <f aca="false">K816*Parametros!$B$5/10000</f>
        <v>0.36</v>
      </c>
    </row>
    <row r="817" customFormat="false" ht="15" hidden="false" customHeight="true" outlineLevel="0" collapsed="false">
      <c r="A817" s="6" t="s">
        <v>1739</v>
      </c>
      <c r="B817" s="6" t="s">
        <v>1740</v>
      </c>
      <c r="C817" s="6" t="s">
        <v>1709</v>
      </c>
      <c r="D817" s="6" t="s">
        <v>1536</v>
      </c>
      <c r="E817" s="10" t="n">
        <v>668</v>
      </c>
      <c r="F817" s="10" t="n">
        <v>19</v>
      </c>
      <c r="G817" s="11" t="n">
        <v>1.055</v>
      </c>
      <c r="H817" s="10" t="n">
        <f aca="false">E817*G817</f>
        <v>704.74</v>
      </c>
      <c r="I817" s="12" t="n">
        <f aca="false">H817/SUM($H$2:$H$3093)</f>
        <v>6.32073506446083E-005</v>
      </c>
      <c r="J817" s="12" t="n">
        <f aca="false">F817/SUM($F$2:$F$3093)</f>
        <v>3.59947334021654E-005</v>
      </c>
      <c r="K817" s="10" t="n">
        <f aca="false">ROUND(Parametros!$B$3*((1-Parametros!$B$4)*I817+Parametros!$B$4*J817),0)</f>
        <v>6</v>
      </c>
      <c r="L817" s="13" t="n">
        <f aca="false">K817*Parametros!$B$5/10000</f>
        <v>0.18</v>
      </c>
    </row>
    <row r="818" customFormat="false" ht="15" hidden="false" customHeight="true" outlineLevel="0" collapsed="false">
      <c r="A818" s="6" t="s">
        <v>1741</v>
      </c>
      <c r="B818" s="6" t="s">
        <v>1742</v>
      </c>
      <c r="C818" s="6" t="s">
        <v>1709</v>
      </c>
      <c r="D818" s="6" t="s">
        <v>1536</v>
      </c>
      <c r="E818" s="10" t="n">
        <v>622</v>
      </c>
      <c r="F818" s="10" t="n">
        <v>12</v>
      </c>
      <c r="G818" s="11" t="n">
        <v>1.055</v>
      </c>
      <c r="H818" s="10" t="n">
        <f aca="false">E818*G818</f>
        <v>656.21</v>
      </c>
      <c r="I818" s="12" t="n">
        <f aca="false">H818/SUM($H$2:$H$3093)</f>
        <v>5.88547486541114E-005</v>
      </c>
      <c r="J818" s="12" t="n">
        <f aca="false">F818/SUM($F$2:$F$3093)</f>
        <v>2.27335158329465E-005</v>
      </c>
      <c r="K818" s="10" t="n">
        <f aca="false">ROUND(Parametros!$B$3*((1-Parametros!$B$4)*I818+Parametros!$B$4*J818),0)</f>
        <v>6</v>
      </c>
      <c r="L818" s="13" t="n">
        <f aca="false">K818*Parametros!$B$5/10000</f>
        <v>0.18</v>
      </c>
    </row>
    <row r="819" customFormat="false" ht="15" hidden="false" customHeight="true" outlineLevel="0" collapsed="false">
      <c r="A819" s="6" t="s">
        <v>1743</v>
      </c>
      <c r="B819" s="6" t="s">
        <v>1744</v>
      </c>
      <c r="C819" s="6" t="s">
        <v>1709</v>
      </c>
      <c r="D819" s="6" t="s">
        <v>1536</v>
      </c>
      <c r="E819" s="10" t="n">
        <v>861</v>
      </c>
      <c r="F819" s="10" t="n">
        <v>21</v>
      </c>
      <c r="G819" s="11" t="n">
        <v>1.055</v>
      </c>
      <c r="H819" s="10" t="n">
        <f aca="false">E819*G819</f>
        <v>908.355</v>
      </c>
      <c r="I819" s="12" t="n">
        <f aca="false">H819/SUM($H$2:$H$3093)</f>
        <v>8.14693546482152E-005</v>
      </c>
      <c r="J819" s="12" t="n">
        <f aca="false">F819/SUM($F$2:$F$3093)</f>
        <v>3.97836527076565E-005</v>
      </c>
      <c r="K819" s="10" t="n">
        <f aca="false">ROUND(Parametros!$B$3*((1-Parametros!$B$4)*I819+Parametros!$B$4*J819),0)</f>
        <v>8</v>
      </c>
      <c r="L819" s="13" t="n">
        <f aca="false">K819*Parametros!$B$5/10000</f>
        <v>0.24</v>
      </c>
    </row>
    <row r="820" customFormat="false" ht="15" hidden="false" customHeight="true" outlineLevel="0" collapsed="false">
      <c r="A820" s="6" t="s">
        <v>1745</v>
      </c>
      <c r="B820" s="6" t="s">
        <v>1746</v>
      </c>
      <c r="C820" s="6" t="s">
        <v>1747</v>
      </c>
      <c r="D820" s="6" t="s">
        <v>1748</v>
      </c>
      <c r="E820" s="10" t="n">
        <v>489</v>
      </c>
      <c r="F820" s="10" t="n">
        <v>12</v>
      </c>
      <c r="G820" s="11" t="n">
        <v>1.055</v>
      </c>
      <c r="H820" s="10" t="n">
        <f aca="false">E820*G820</f>
        <v>515.895</v>
      </c>
      <c r="I820" s="12" t="n">
        <f aca="false">H820/SUM($H$2:$H$3093)</f>
        <v>4.6270051594631E-005</v>
      </c>
      <c r="J820" s="12" t="n">
        <f aca="false">F820/SUM($F$2:$F$3093)</f>
        <v>2.27335158329465E-005</v>
      </c>
      <c r="K820" s="10" t="n">
        <f aca="false">ROUND(Parametros!$B$3*((1-Parametros!$B$4)*I820+Parametros!$B$4*J820),0)</f>
        <v>5</v>
      </c>
      <c r="L820" s="13" t="n">
        <f aca="false">K820*Parametros!$B$5/10000</f>
        <v>0.15</v>
      </c>
    </row>
    <row r="821" customFormat="false" ht="15" hidden="false" customHeight="true" outlineLevel="0" collapsed="false">
      <c r="A821" s="6" t="s">
        <v>1749</v>
      </c>
      <c r="B821" s="6" t="s">
        <v>1750</v>
      </c>
      <c r="C821" s="6" t="s">
        <v>1747</v>
      </c>
      <c r="D821" s="6" t="s">
        <v>1748</v>
      </c>
      <c r="E821" s="10" t="n">
        <v>3167</v>
      </c>
      <c r="F821" s="10" t="n">
        <v>70</v>
      </c>
      <c r="G821" s="11" t="n">
        <v>1.055</v>
      </c>
      <c r="H821" s="10" t="n">
        <f aca="false">E821*G821</f>
        <v>3341.185</v>
      </c>
      <c r="I821" s="12" t="n">
        <f aca="false">H821/SUM($H$2:$H$3093)</f>
        <v>0.000299667184867477</v>
      </c>
      <c r="J821" s="12" t="n">
        <f aca="false">F821/SUM($F$2:$F$3093)</f>
        <v>0.000132612175692188</v>
      </c>
      <c r="K821" s="10" t="n">
        <f aca="false">ROUND(Parametros!$B$3*((1-Parametros!$B$4)*I821+Parametros!$B$4*J821),0)</f>
        <v>30</v>
      </c>
      <c r="L821" s="13" t="n">
        <f aca="false">K821*Parametros!$B$5/10000</f>
        <v>0.9</v>
      </c>
    </row>
    <row r="822" customFormat="false" ht="15" hidden="false" customHeight="true" outlineLevel="0" collapsed="false">
      <c r="A822" s="6" t="s">
        <v>1751</v>
      </c>
      <c r="B822" s="6" t="s">
        <v>1752</v>
      </c>
      <c r="C822" s="6" t="s">
        <v>1747</v>
      </c>
      <c r="D822" s="6" t="s">
        <v>1748</v>
      </c>
      <c r="E822" s="10" t="n">
        <v>746</v>
      </c>
      <c r="F822" s="10" t="n">
        <v>25</v>
      </c>
      <c r="G822" s="11" t="n">
        <v>1.055</v>
      </c>
      <c r="H822" s="10" t="n">
        <f aca="false">E822*G822</f>
        <v>787.03</v>
      </c>
      <c r="I822" s="12" t="n">
        <f aca="false">H822/SUM($H$2:$H$3093)</f>
        <v>7.05878496719728E-005</v>
      </c>
      <c r="J822" s="12" t="n">
        <f aca="false">F822/SUM($F$2:$F$3093)</f>
        <v>4.73614913186386E-005</v>
      </c>
      <c r="K822" s="10" t="n">
        <f aca="false">ROUND(Parametros!$B$3*((1-Parametros!$B$4)*I822+Parametros!$B$4*J822),0)</f>
        <v>7</v>
      </c>
      <c r="L822" s="13" t="n">
        <f aca="false">K822*Parametros!$B$5/10000</f>
        <v>0.21</v>
      </c>
    </row>
    <row r="823" customFormat="false" ht="15" hidden="false" customHeight="true" outlineLevel="0" collapsed="false">
      <c r="A823" s="6" t="s">
        <v>1753</v>
      </c>
      <c r="B823" s="6" t="s">
        <v>1754</v>
      </c>
      <c r="C823" s="6" t="s">
        <v>1747</v>
      </c>
      <c r="D823" s="6" t="s">
        <v>1748</v>
      </c>
      <c r="E823" s="10" t="n">
        <v>1018</v>
      </c>
      <c r="F823" s="10" t="n">
        <v>23</v>
      </c>
      <c r="G823" s="11" t="n">
        <v>1.055</v>
      </c>
      <c r="H823" s="10" t="n">
        <f aca="false">E823*G823</f>
        <v>1073.99</v>
      </c>
      <c r="I823" s="12" t="n">
        <f aca="false">H823/SUM($H$2:$H$3093)</f>
        <v>9.63249744853463E-005</v>
      </c>
      <c r="J823" s="12" t="n">
        <f aca="false">F823/SUM($F$2:$F$3093)</f>
        <v>4.35725720131476E-005</v>
      </c>
      <c r="K823" s="10" t="n">
        <f aca="false">ROUND(Parametros!$B$3*((1-Parametros!$B$4)*I823+Parametros!$B$4*J823),0)</f>
        <v>10</v>
      </c>
      <c r="L823" s="13" t="n">
        <f aca="false">K823*Parametros!$B$5/10000</f>
        <v>0.3</v>
      </c>
    </row>
    <row r="824" customFormat="false" ht="15" hidden="false" customHeight="true" outlineLevel="0" collapsed="false">
      <c r="A824" s="6" t="s">
        <v>1755</v>
      </c>
      <c r="B824" s="6" t="s">
        <v>1756</v>
      </c>
      <c r="C824" s="6" t="s">
        <v>1747</v>
      </c>
      <c r="D824" s="6" t="s">
        <v>1748</v>
      </c>
      <c r="E824" s="10" t="n">
        <v>575</v>
      </c>
      <c r="F824" s="10" t="n">
        <v>17</v>
      </c>
      <c r="G824" s="11" t="n">
        <v>1.055</v>
      </c>
      <c r="H824" s="10" t="n">
        <f aca="false">E824*G824</f>
        <v>606.625</v>
      </c>
      <c r="I824" s="12" t="n">
        <f aca="false">H824/SUM($H$2:$H$3093)</f>
        <v>5.44075248812123E-005</v>
      </c>
      <c r="J824" s="12" t="n">
        <f aca="false">F824/SUM($F$2:$F$3093)</f>
        <v>3.22058140966743E-005</v>
      </c>
      <c r="K824" s="10" t="n">
        <f aca="false">ROUND(Parametros!$B$3*((1-Parametros!$B$4)*I824+Parametros!$B$4*J824),0)</f>
        <v>5</v>
      </c>
      <c r="L824" s="13" t="n">
        <f aca="false">K824*Parametros!$B$5/10000</f>
        <v>0.15</v>
      </c>
    </row>
    <row r="825" customFormat="false" ht="15" hidden="false" customHeight="true" outlineLevel="0" collapsed="false">
      <c r="A825" s="6" t="s">
        <v>1757</v>
      </c>
      <c r="B825" s="6" t="s">
        <v>1758</v>
      </c>
      <c r="C825" s="6" t="s">
        <v>1747</v>
      </c>
      <c r="D825" s="6" t="s">
        <v>1748</v>
      </c>
      <c r="E825" s="10" t="n">
        <v>1554</v>
      </c>
      <c r="F825" s="10" t="n">
        <v>56</v>
      </c>
      <c r="G825" s="11" t="n">
        <v>1.055</v>
      </c>
      <c r="H825" s="10" t="n">
        <f aca="false">E825*G825</f>
        <v>1639.47</v>
      </c>
      <c r="I825" s="12" t="n">
        <f aca="false">H825/SUM($H$2:$H$3093)</f>
        <v>0.000147042249852876</v>
      </c>
      <c r="J825" s="12" t="n">
        <f aca="false">F825/SUM($F$2:$F$3093)</f>
        <v>0.000106089740553751</v>
      </c>
      <c r="K825" s="10" t="n">
        <f aca="false">ROUND(Parametros!$B$3*((1-Parametros!$B$4)*I825+Parametros!$B$4*J825),0)</f>
        <v>15</v>
      </c>
      <c r="L825" s="13" t="n">
        <f aca="false">K825*Parametros!$B$5/10000</f>
        <v>0.45</v>
      </c>
    </row>
    <row r="826" customFormat="false" ht="15" hidden="false" customHeight="true" outlineLevel="0" collapsed="false">
      <c r="A826" s="6" t="s">
        <v>1759</v>
      </c>
      <c r="B826" s="6" t="s">
        <v>1760</v>
      </c>
      <c r="C826" s="6" t="s">
        <v>1747</v>
      </c>
      <c r="D826" s="6" t="s">
        <v>1748</v>
      </c>
      <c r="E826" s="10" t="n">
        <v>663</v>
      </c>
      <c r="F826" s="10" t="n">
        <v>23</v>
      </c>
      <c r="G826" s="11" t="n">
        <v>1.055</v>
      </c>
      <c r="H826" s="10" t="n">
        <f aca="false">E826*G826</f>
        <v>699.465</v>
      </c>
      <c r="I826" s="12" t="n">
        <f aca="false">H826/SUM($H$2:$H$3093)</f>
        <v>6.27342417325978E-005</v>
      </c>
      <c r="J826" s="12" t="n">
        <f aca="false">F826/SUM($F$2:$F$3093)</f>
        <v>4.35725720131476E-005</v>
      </c>
      <c r="K826" s="10" t="n">
        <f aca="false">ROUND(Parametros!$B$3*((1-Parametros!$B$4)*I826+Parametros!$B$4*J826),0)</f>
        <v>6</v>
      </c>
      <c r="L826" s="13" t="n">
        <f aca="false">K826*Parametros!$B$5/10000</f>
        <v>0.18</v>
      </c>
    </row>
    <row r="827" customFormat="false" ht="15" hidden="false" customHeight="true" outlineLevel="0" collapsed="false">
      <c r="A827" s="6" t="s">
        <v>1761</v>
      </c>
      <c r="B827" s="6" t="s">
        <v>1762</v>
      </c>
      <c r="C827" s="6" t="s">
        <v>1747</v>
      </c>
      <c r="D827" s="6" t="s">
        <v>1748</v>
      </c>
      <c r="E827" s="10" t="n">
        <v>1363</v>
      </c>
      <c r="F827" s="10" t="n">
        <v>33</v>
      </c>
      <c r="G827" s="11" t="n">
        <v>1.055</v>
      </c>
      <c r="H827" s="10" t="n">
        <f aca="false">E827*G827</f>
        <v>1437.965</v>
      </c>
      <c r="I827" s="12" t="n">
        <f aca="false">H827/SUM($H$2:$H$3093)</f>
        <v>0.000128969489414074</v>
      </c>
      <c r="J827" s="12" t="n">
        <f aca="false">F827/SUM($F$2:$F$3093)</f>
        <v>6.2517168540603E-005</v>
      </c>
      <c r="K827" s="10" t="n">
        <f aca="false">ROUND(Parametros!$B$3*((1-Parametros!$B$4)*I827+Parametros!$B$4*J827),0)</f>
        <v>13</v>
      </c>
      <c r="L827" s="13" t="n">
        <f aca="false">K827*Parametros!$B$5/10000</f>
        <v>0.39</v>
      </c>
    </row>
    <row r="828" customFormat="false" ht="15" hidden="false" customHeight="true" outlineLevel="0" collapsed="false">
      <c r="A828" s="6" t="s">
        <v>1763</v>
      </c>
      <c r="B828" s="6" t="s">
        <v>1764</v>
      </c>
      <c r="C828" s="6" t="s">
        <v>1747</v>
      </c>
      <c r="D828" s="6" t="s">
        <v>1748</v>
      </c>
      <c r="E828" s="10" t="n">
        <v>817</v>
      </c>
      <c r="F828" s="10" t="n">
        <v>33</v>
      </c>
      <c r="G828" s="11" t="n">
        <v>1.055</v>
      </c>
      <c r="H828" s="10" t="n">
        <f aca="false">E828*G828</f>
        <v>861.935</v>
      </c>
      <c r="I828" s="12" t="n">
        <f aca="false">H828/SUM($H$2:$H$3093)</f>
        <v>7.73059962225225E-005</v>
      </c>
      <c r="J828" s="12" t="n">
        <f aca="false">F828/SUM($F$2:$F$3093)</f>
        <v>6.2517168540603E-005</v>
      </c>
      <c r="K828" s="10" t="n">
        <f aca="false">ROUND(Parametros!$B$3*((1-Parametros!$B$4)*I828+Parametros!$B$4*J828),0)</f>
        <v>8</v>
      </c>
      <c r="L828" s="13" t="n">
        <f aca="false">K828*Parametros!$B$5/10000</f>
        <v>0.24</v>
      </c>
    </row>
    <row r="829" customFormat="false" ht="15" hidden="false" customHeight="true" outlineLevel="0" collapsed="false">
      <c r="A829" s="6" t="s">
        <v>1765</v>
      </c>
      <c r="B829" s="6" t="s">
        <v>1766</v>
      </c>
      <c r="C829" s="6" t="s">
        <v>1747</v>
      </c>
      <c r="D829" s="6" t="s">
        <v>1748</v>
      </c>
      <c r="E829" s="10" t="n">
        <v>504</v>
      </c>
      <c r="F829" s="10" t="n">
        <v>12</v>
      </c>
      <c r="G829" s="11" t="n">
        <v>1.055</v>
      </c>
      <c r="H829" s="10" t="n">
        <f aca="false">E829*G829</f>
        <v>531.72</v>
      </c>
      <c r="I829" s="12" t="n">
        <f aca="false">H829/SUM($H$2:$H$3093)</f>
        <v>4.76893783306626E-005</v>
      </c>
      <c r="J829" s="12" t="n">
        <f aca="false">F829/SUM($F$2:$F$3093)</f>
        <v>2.27335158329465E-005</v>
      </c>
      <c r="K829" s="10" t="n">
        <f aca="false">ROUND(Parametros!$B$3*((1-Parametros!$B$4)*I829+Parametros!$B$4*J829),0)</f>
        <v>5</v>
      </c>
      <c r="L829" s="13" t="n">
        <f aca="false">K829*Parametros!$B$5/10000</f>
        <v>0.15</v>
      </c>
    </row>
    <row r="830" customFormat="false" ht="15" hidden="false" customHeight="true" outlineLevel="0" collapsed="false">
      <c r="A830" s="6" t="s">
        <v>1767</v>
      </c>
      <c r="B830" s="6" t="s">
        <v>1768</v>
      </c>
      <c r="C830" s="6" t="s">
        <v>1747</v>
      </c>
      <c r="D830" s="6" t="s">
        <v>1748</v>
      </c>
      <c r="E830" s="10" t="n">
        <v>294</v>
      </c>
      <c r="F830" s="10" t="n">
        <v>4</v>
      </c>
      <c r="G830" s="11" t="n">
        <v>1.055</v>
      </c>
      <c r="H830" s="10" t="n">
        <f aca="false">E830*G830</f>
        <v>310.17</v>
      </c>
      <c r="I830" s="12" t="n">
        <f aca="false">H830/SUM($H$2:$H$3093)</f>
        <v>2.78188040262198E-005</v>
      </c>
      <c r="J830" s="12" t="n">
        <f aca="false">F830/SUM($F$2:$F$3093)</f>
        <v>7.57783861098218E-006</v>
      </c>
      <c r="K830" s="10" t="n">
        <f aca="false">ROUND(Parametros!$B$3*((1-Parametros!$B$4)*I830+Parametros!$B$4*J830),0)</f>
        <v>3</v>
      </c>
      <c r="L830" s="13" t="n">
        <f aca="false">K830*Parametros!$B$5/10000</f>
        <v>0.09</v>
      </c>
    </row>
    <row r="831" customFormat="false" ht="15" hidden="false" customHeight="true" outlineLevel="0" collapsed="false">
      <c r="A831" s="6" t="s">
        <v>1769</v>
      </c>
      <c r="B831" s="6" t="s">
        <v>1770</v>
      </c>
      <c r="C831" s="6" t="s">
        <v>1747</v>
      </c>
      <c r="D831" s="6" t="s">
        <v>1748</v>
      </c>
      <c r="E831" s="10" t="n">
        <v>5216</v>
      </c>
      <c r="F831" s="10" t="n">
        <v>178</v>
      </c>
      <c r="G831" s="11" t="n">
        <v>1.055</v>
      </c>
      <c r="H831" s="10" t="n">
        <f aca="false">E831*G831</f>
        <v>5502.88</v>
      </c>
      <c r="I831" s="12" t="n">
        <f aca="false">H831/SUM($H$2:$H$3093)</f>
        <v>0.000493547217009397</v>
      </c>
      <c r="J831" s="12" t="n">
        <f aca="false">F831/SUM($F$2:$F$3093)</f>
        <v>0.000337213818188707</v>
      </c>
      <c r="K831" s="10" t="n">
        <f aca="false">ROUND(Parametros!$B$3*((1-Parametros!$B$4)*I831+Parametros!$B$4*J831),0)</f>
        <v>49</v>
      </c>
      <c r="L831" s="13" t="n">
        <f aca="false">K831*Parametros!$B$5/10000</f>
        <v>1.47</v>
      </c>
    </row>
    <row r="832" customFormat="false" ht="15" hidden="false" customHeight="true" outlineLevel="0" collapsed="false">
      <c r="A832" s="6" t="s">
        <v>1771</v>
      </c>
      <c r="B832" s="6" t="s">
        <v>1772</v>
      </c>
      <c r="C832" s="6" t="s">
        <v>1747</v>
      </c>
      <c r="D832" s="6" t="s">
        <v>1748</v>
      </c>
      <c r="E832" s="10" t="n">
        <v>1048</v>
      </c>
      <c r="F832" s="10" t="n">
        <v>42</v>
      </c>
      <c r="G832" s="11" t="n">
        <v>1.055</v>
      </c>
      <c r="H832" s="10" t="n">
        <f aca="false">E832*G832</f>
        <v>1105.64</v>
      </c>
      <c r="I832" s="12" t="n">
        <f aca="false">H832/SUM($H$2:$H$3093)</f>
        <v>9.91636279574095E-005</v>
      </c>
      <c r="J832" s="12" t="n">
        <f aca="false">F832/SUM($F$2:$F$3093)</f>
        <v>7.95673054153129E-005</v>
      </c>
      <c r="K832" s="10" t="n">
        <f aca="false">ROUND(Parametros!$B$3*((1-Parametros!$B$4)*I832+Parametros!$B$4*J832),0)</f>
        <v>10</v>
      </c>
      <c r="L832" s="13" t="n">
        <f aca="false">K832*Parametros!$B$5/10000</f>
        <v>0.3</v>
      </c>
    </row>
    <row r="833" customFormat="false" ht="15" hidden="false" customHeight="true" outlineLevel="0" collapsed="false">
      <c r="A833" s="6" t="s">
        <v>1773</v>
      </c>
      <c r="B833" s="6" t="s">
        <v>1774</v>
      </c>
      <c r="C833" s="6" t="s">
        <v>1747</v>
      </c>
      <c r="D833" s="6" t="s">
        <v>1748</v>
      </c>
      <c r="E833" s="10" t="n">
        <v>500</v>
      </c>
      <c r="F833" s="10" t="n">
        <v>30</v>
      </c>
      <c r="G833" s="11" t="n">
        <v>1.055</v>
      </c>
      <c r="H833" s="10" t="n">
        <f aca="false">E833*G833</f>
        <v>527.5</v>
      </c>
      <c r="I833" s="12" t="n">
        <f aca="false">H833/SUM($H$2:$H$3093)</f>
        <v>4.73108912010542E-005</v>
      </c>
      <c r="J833" s="12" t="n">
        <f aca="false">F833/SUM($F$2:$F$3093)</f>
        <v>5.68337895823664E-005</v>
      </c>
      <c r="K833" s="10" t="n">
        <f aca="false">ROUND(Parametros!$B$3*((1-Parametros!$B$4)*I833+Parametros!$B$4*J833),0)</f>
        <v>5</v>
      </c>
      <c r="L833" s="13" t="n">
        <f aca="false">K833*Parametros!$B$5/10000</f>
        <v>0.15</v>
      </c>
    </row>
    <row r="834" customFormat="false" ht="15" hidden="false" customHeight="true" outlineLevel="0" collapsed="false">
      <c r="A834" s="6" t="s">
        <v>1775</v>
      </c>
      <c r="B834" s="6" t="s">
        <v>1776</v>
      </c>
      <c r="C834" s="6" t="s">
        <v>1747</v>
      </c>
      <c r="D834" s="6" t="s">
        <v>1748</v>
      </c>
      <c r="E834" s="10" t="n">
        <v>723</v>
      </c>
      <c r="F834" s="10" t="n">
        <v>8</v>
      </c>
      <c r="G834" s="11" t="n">
        <v>1.055</v>
      </c>
      <c r="H834" s="10" t="n">
        <f aca="false">E834*G834</f>
        <v>762.765</v>
      </c>
      <c r="I834" s="12" t="n">
        <f aca="false">H834/SUM($H$2:$H$3093)</f>
        <v>6.84115486767243E-005</v>
      </c>
      <c r="J834" s="12" t="n">
        <f aca="false">F834/SUM($F$2:$F$3093)</f>
        <v>1.51556772219644E-005</v>
      </c>
      <c r="K834" s="10" t="n">
        <f aca="false">ROUND(Parametros!$B$3*((1-Parametros!$B$4)*I834+Parametros!$B$4*J834),0)</f>
        <v>7</v>
      </c>
      <c r="L834" s="13" t="n">
        <f aca="false">K834*Parametros!$B$5/10000</f>
        <v>0.21</v>
      </c>
    </row>
    <row r="835" customFormat="false" ht="15" hidden="false" customHeight="true" outlineLevel="0" collapsed="false">
      <c r="A835" s="6" t="s">
        <v>1777</v>
      </c>
      <c r="B835" s="6" t="s">
        <v>1778</v>
      </c>
      <c r="C835" s="6" t="s">
        <v>1747</v>
      </c>
      <c r="D835" s="6" t="s">
        <v>1748</v>
      </c>
      <c r="E835" s="10" t="n">
        <v>3212</v>
      </c>
      <c r="F835" s="10" t="n">
        <v>115</v>
      </c>
      <c r="G835" s="11" t="n">
        <v>1.055</v>
      </c>
      <c r="H835" s="10" t="n">
        <f aca="false">E835*G835</f>
        <v>3388.66</v>
      </c>
      <c r="I835" s="12" t="n">
        <f aca="false">H835/SUM($H$2:$H$3093)</f>
        <v>0.000303925165075572</v>
      </c>
      <c r="J835" s="12" t="n">
        <f aca="false">F835/SUM($F$2:$F$3093)</f>
        <v>0.000217862860065738</v>
      </c>
      <c r="K835" s="10" t="n">
        <f aca="false">ROUND(Parametros!$B$3*((1-Parametros!$B$4)*I835+Parametros!$B$4*J835),0)</f>
        <v>30</v>
      </c>
      <c r="L835" s="13" t="n">
        <f aca="false">K835*Parametros!$B$5/10000</f>
        <v>0.9</v>
      </c>
    </row>
    <row r="836" customFormat="false" ht="15" hidden="false" customHeight="true" outlineLevel="0" collapsed="false">
      <c r="A836" s="6" t="s">
        <v>1779</v>
      </c>
      <c r="B836" s="6" t="s">
        <v>1780</v>
      </c>
      <c r="C836" s="6" t="s">
        <v>1747</v>
      </c>
      <c r="D836" s="6" t="s">
        <v>1748</v>
      </c>
      <c r="E836" s="10" t="n">
        <v>598</v>
      </c>
      <c r="F836" s="10" t="n">
        <v>11</v>
      </c>
      <c r="G836" s="11" t="n">
        <v>1.055</v>
      </c>
      <c r="H836" s="10" t="n">
        <f aca="false">E836*G836</f>
        <v>630.89</v>
      </c>
      <c r="I836" s="12" t="n">
        <f aca="false">H836/SUM($H$2:$H$3093)</f>
        <v>5.65838258764608E-005</v>
      </c>
      <c r="J836" s="12" t="n">
        <f aca="false">F836/SUM($F$2:$F$3093)</f>
        <v>2.0839056180201E-005</v>
      </c>
      <c r="K836" s="10" t="n">
        <f aca="false">ROUND(Parametros!$B$3*((1-Parametros!$B$4)*I836+Parametros!$B$4*J836),0)</f>
        <v>6</v>
      </c>
      <c r="L836" s="13" t="n">
        <f aca="false">K836*Parametros!$B$5/10000</f>
        <v>0.18</v>
      </c>
    </row>
    <row r="837" customFormat="false" ht="15" hidden="false" customHeight="true" outlineLevel="0" collapsed="false">
      <c r="A837" s="6" t="s">
        <v>1781</v>
      </c>
      <c r="B837" s="6" t="s">
        <v>1782</v>
      </c>
      <c r="C837" s="6" t="s">
        <v>1747</v>
      </c>
      <c r="D837" s="6" t="s">
        <v>1748</v>
      </c>
      <c r="E837" s="10" t="n">
        <v>18220</v>
      </c>
      <c r="F837" s="10" t="n">
        <v>643</v>
      </c>
      <c r="G837" s="11" t="n">
        <v>1.055</v>
      </c>
      <c r="H837" s="10" t="n">
        <f aca="false">E837*G837</f>
        <v>19222.1</v>
      </c>
      <c r="I837" s="12" t="n">
        <f aca="false">H837/SUM($H$2:$H$3093)</f>
        <v>0.00172400887536641</v>
      </c>
      <c r="J837" s="12" t="n">
        <f aca="false">F837/SUM($F$2:$F$3093)</f>
        <v>0.00121813755671539</v>
      </c>
      <c r="K837" s="10" t="n">
        <f aca="false">ROUND(Parametros!$B$3*((1-Parametros!$B$4)*I837+Parametros!$B$4*J837),0)</f>
        <v>172</v>
      </c>
      <c r="L837" s="13" t="n">
        <f aca="false">K837*Parametros!$B$5/10000</f>
        <v>5.16</v>
      </c>
    </row>
    <row r="838" customFormat="false" ht="15" hidden="false" customHeight="true" outlineLevel="0" collapsed="false">
      <c r="A838" s="6" t="s">
        <v>1783</v>
      </c>
      <c r="B838" s="6" t="s">
        <v>1784</v>
      </c>
      <c r="C838" s="6" t="s">
        <v>1747</v>
      </c>
      <c r="D838" s="6" t="s">
        <v>1748</v>
      </c>
      <c r="E838" s="10" t="n">
        <v>1256</v>
      </c>
      <c r="F838" s="10" t="n">
        <v>39</v>
      </c>
      <c r="G838" s="11" t="n">
        <v>1.055</v>
      </c>
      <c r="H838" s="10" t="n">
        <f aca="false">E838*G838</f>
        <v>1325.08</v>
      </c>
      <c r="I838" s="12" t="n">
        <f aca="false">H838/SUM($H$2:$H$3093)</f>
        <v>0.000118844958697048</v>
      </c>
      <c r="J838" s="12" t="n">
        <f aca="false">F838/SUM($F$2:$F$3093)</f>
        <v>7.38839264570763E-005</v>
      </c>
      <c r="K838" s="10" t="n">
        <f aca="false">ROUND(Parametros!$B$3*((1-Parametros!$B$4)*I838+Parametros!$B$4*J838),0)</f>
        <v>12</v>
      </c>
      <c r="L838" s="13" t="n">
        <f aca="false">K838*Parametros!$B$5/10000</f>
        <v>0.36</v>
      </c>
    </row>
    <row r="839" customFormat="false" ht="15" hidden="false" customHeight="true" outlineLevel="0" collapsed="false">
      <c r="A839" s="6" t="s">
        <v>1785</v>
      </c>
      <c r="B839" s="6" t="s">
        <v>1786</v>
      </c>
      <c r="C839" s="6" t="s">
        <v>1747</v>
      </c>
      <c r="D839" s="6" t="s">
        <v>1748</v>
      </c>
      <c r="E839" s="10" t="n">
        <v>3876</v>
      </c>
      <c r="F839" s="10" t="n">
        <v>119</v>
      </c>
      <c r="G839" s="11" t="n">
        <v>1.055</v>
      </c>
      <c r="H839" s="10" t="n">
        <f aca="false">E839*G839</f>
        <v>4089.18</v>
      </c>
      <c r="I839" s="12" t="n">
        <f aca="false">H839/SUM($H$2:$H$3093)</f>
        <v>0.000366754028590572</v>
      </c>
      <c r="J839" s="12" t="n">
        <f aca="false">F839/SUM($F$2:$F$3093)</f>
        <v>0.00022544069867672</v>
      </c>
      <c r="K839" s="10" t="n">
        <f aca="false">ROUND(Parametros!$B$3*((1-Parametros!$B$4)*I839+Parametros!$B$4*J839),0)</f>
        <v>37</v>
      </c>
      <c r="L839" s="13" t="n">
        <f aca="false">K839*Parametros!$B$5/10000</f>
        <v>1.11</v>
      </c>
    </row>
    <row r="840" customFormat="false" ht="15" hidden="false" customHeight="true" outlineLevel="0" collapsed="false">
      <c r="A840" s="6" t="s">
        <v>1787</v>
      </c>
      <c r="B840" s="6" t="s">
        <v>1788</v>
      </c>
      <c r="C840" s="6" t="s">
        <v>1747</v>
      </c>
      <c r="D840" s="6" t="s">
        <v>1748</v>
      </c>
      <c r="E840" s="10" t="n">
        <v>616</v>
      </c>
      <c r="F840" s="10" t="n">
        <v>29</v>
      </c>
      <c r="G840" s="11" t="n">
        <v>1.055</v>
      </c>
      <c r="H840" s="10" t="n">
        <f aca="false">E840*G840</f>
        <v>649.88</v>
      </c>
      <c r="I840" s="12" t="n">
        <f aca="false">H840/SUM($H$2:$H$3093)</f>
        <v>5.82870179596987E-005</v>
      </c>
      <c r="J840" s="12" t="n">
        <f aca="false">F840/SUM($F$2:$F$3093)</f>
        <v>5.49393299296208E-005</v>
      </c>
      <c r="K840" s="10" t="n">
        <f aca="false">ROUND(Parametros!$B$3*((1-Parametros!$B$4)*I840+Parametros!$B$4*J840),0)</f>
        <v>6</v>
      </c>
      <c r="L840" s="13" t="n">
        <f aca="false">K840*Parametros!$B$5/10000</f>
        <v>0.18</v>
      </c>
    </row>
    <row r="841" customFormat="false" ht="15" hidden="false" customHeight="true" outlineLevel="0" collapsed="false">
      <c r="A841" s="6" t="s">
        <v>1789</v>
      </c>
      <c r="B841" s="6" t="s">
        <v>1790</v>
      </c>
      <c r="C841" s="6" t="s">
        <v>1791</v>
      </c>
      <c r="D841" s="6" t="s">
        <v>1792</v>
      </c>
      <c r="E841" s="10" t="n">
        <v>583</v>
      </c>
      <c r="F841" s="10" t="n">
        <v>23</v>
      </c>
      <c r="G841" s="11" t="n">
        <v>1.055</v>
      </c>
      <c r="H841" s="10" t="n">
        <f aca="false">E841*G841</f>
        <v>615.065</v>
      </c>
      <c r="I841" s="12" t="n">
        <f aca="false">H841/SUM($H$2:$H$3093)</f>
        <v>5.51644991404291E-005</v>
      </c>
      <c r="J841" s="12" t="n">
        <f aca="false">F841/SUM($F$2:$F$3093)</f>
        <v>4.35725720131476E-005</v>
      </c>
      <c r="K841" s="10" t="n">
        <f aca="false">ROUND(Parametros!$B$3*((1-Parametros!$B$4)*I841+Parametros!$B$4*J841),0)</f>
        <v>6</v>
      </c>
      <c r="L841" s="13" t="n">
        <f aca="false">K841*Parametros!$B$5/10000</f>
        <v>0.18</v>
      </c>
    </row>
    <row r="842" customFormat="false" ht="15" hidden="false" customHeight="true" outlineLevel="0" collapsed="false">
      <c r="A842" s="6" t="s">
        <v>1793</v>
      </c>
      <c r="B842" s="6" t="s">
        <v>1794</v>
      </c>
      <c r="C842" s="6" t="s">
        <v>1791</v>
      </c>
      <c r="D842" s="6" t="s">
        <v>1792</v>
      </c>
      <c r="E842" s="10" t="n">
        <v>1101</v>
      </c>
      <c r="F842" s="10" t="n">
        <v>29</v>
      </c>
      <c r="G842" s="11" t="n">
        <v>1.055</v>
      </c>
      <c r="H842" s="10" t="n">
        <f aca="false">E842*G842</f>
        <v>1161.555</v>
      </c>
      <c r="I842" s="12" t="n">
        <f aca="false">H842/SUM($H$2:$H$3093)</f>
        <v>0.000104178582424721</v>
      </c>
      <c r="J842" s="12" t="n">
        <f aca="false">F842/SUM($F$2:$F$3093)</f>
        <v>5.49393299296208E-005</v>
      </c>
      <c r="K842" s="10" t="n">
        <f aca="false">ROUND(Parametros!$B$3*((1-Parametros!$B$4)*I842+Parametros!$B$4*J842),0)</f>
        <v>10</v>
      </c>
      <c r="L842" s="13" t="n">
        <f aca="false">K842*Parametros!$B$5/10000</f>
        <v>0.3</v>
      </c>
    </row>
    <row r="843" customFormat="false" ht="15" hidden="false" customHeight="true" outlineLevel="0" collapsed="false">
      <c r="A843" s="6" t="s">
        <v>1795</v>
      </c>
      <c r="B843" s="6" t="s">
        <v>1796</v>
      </c>
      <c r="C843" s="6" t="s">
        <v>1791</v>
      </c>
      <c r="D843" s="6" t="s">
        <v>1792</v>
      </c>
      <c r="E843" s="10" t="n">
        <v>416</v>
      </c>
      <c r="F843" s="10" t="n">
        <v>14</v>
      </c>
      <c r="G843" s="11" t="n">
        <v>1.055</v>
      </c>
      <c r="H843" s="10" t="n">
        <f aca="false">E843*G843</f>
        <v>438.88</v>
      </c>
      <c r="I843" s="12" t="n">
        <f aca="false">H843/SUM($H$2:$H$3093)</f>
        <v>3.93626614792771E-005</v>
      </c>
      <c r="J843" s="12" t="n">
        <f aca="false">F843/SUM($F$2:$F$3093)</f>
        <v>2.65224351384376E-005</v>
      </c>
      <c r="K843" s="10" t="n">
        <f aca="false">ROUND(Parametros!$B$3*((1-Parametros!$B$4)*I843+Parametros!$B$4*J843),0)</f>
        <v>4</v>
      </c>
      <c r="L843" s="13" t="n">
        <f aca="false">K843*Parametros!$B$5/10000</f>
        <v>0.12</v>
      </c>
    </row>
    <row r="844" customFormat="false" ht="15" hidden="false" customHeight="true" outlineLevel="0" collapsed="false">
      <c r="A844" s="6" t="s">
        <v>1797</v>
      </c>
      <c r="B844" s="6" t="s">
        <v>1798</v>
      </c>
      <c r="C844" s="6" t="s">
        <v>1791</v>
      </c>
      <c r="D844" s="6" t="s">
        <v>1792</v>
      </c>
      <c r="E844" s="10" t="n">
        <v>930</v>
      </c>
      <c r="F844" s="10" t="n">
        <v>39</v>
      </c>
      <c r="G844" s="11" t="n">
        <v>1.055</v>
      </c>
      <c r="H844" s="10" t="n">
        <f aca="false">E844*G844</f>
        <v>981.15</v>
      </c>
      <c r="I844" s="12" t="n">
        <f aca="false">H844/SUM($H$2:$H$3093)</f>
        <v>8.79982576339607E-005</v>
      </c>
      <c r="J844" s="12" t="n">
        <f aca="false">F844/SUM($F$2:$F$3093)</f>
        <v>7.38839264570763E-005</v>
      </c>
      <c r="K844" s="10" t="n">
        <f aca="false">ROUND(Parametros!$B$3*((1-Parametros!$B$4)*I844+Parametros!$B$4*J844),0)</f>
        <v>9</v>
      </c>
      <c r="L844" s="13" t="n">
        <f aca="false">K844*Parametros!$B$5/10000</f>
        <v>0.27</v>
      </c>
    </row>
    <row r="845" customFormat="false" ht="15" hidden="false" customHeight="true" outlineLevel="0" collapsed="false">
      <c r="A845" s="6" t="s">
        <v>1799</v>
      </c>
      <c r="B845" s="6" t="s">
        <v>1800</v>
      </c>
      <c r="C845" s="6" t="s">
        <v>1791</v>
      </c>
      <c r="D845" s="6" t="s">
        <v>1792</v>
      </c>
      <c r="E845" s="10" t="n">
        <v>378</v>
      </c>
      <c r="F845" s="10" t="n">
        <v>5</v>
      </c>
      <c r="G845" s="11" t="n">
        <v>1.055</v>
      </c>
      <c r="H845" s="10" t="n">
        <f aca="false">E845*G845</f>
        <v>398.79</v>
      </c>
      <c r="I845" s="12" t="n">
        <f aca="false">H845/SUM($H$2:$H$3093)</f>
        <v>3.57670337479969E-005</v>
      </c>
      <c r="J845" s="12" t="n">
        <f aca="false">F845/SUM($F$2:$F$3093)</f>
        <v>9.47229826372773E-006</v>
      </c>
      <c r="K845" s="10" t="n">
        <f aca="false">ROUND(Parametros!$B$3*((1-Parametros!$B$4)*I845+Parametros!$B$4*J845),0)</f>
        <v>4</v>
      </c>
      <c r="L845" s="13" t="n">
        <f aca="false">K845*Parametros!$B$5/10000</f>
        <v>0.12</v>
      </c>
    </row>
    <row r="846" customFormat="false" ht="15" hidden="false" customHeight="true" outlineLevel="0" collapsed="false">
      <c r="A846" s="6" t="s">
        <v>1801</v>
      </c>
      <c r="B846" s="6" t="s">
        <v>1802</v>
      </c>
      <c r="C846" s="6" t="s">
        <v>1791</v>
      </c>
      <c r="D846" s="6" t="s">
        <v>1792</v>
      </c>
      <c r="E846" s="10" t="n">
        <v>328</v>
      </c>
      <c r="F846" s="10" t="n">
        <v>3</v>
      </c>
      <c r="G846" s="11" t="n">
        <v>1.055</v>
      </c>
      <c r="H846" s="10" t="n">
        <f aca="false">E846*G846</f>
        <v>346.04</v>
      </c>
      <c r="I846" s="12" t="n">
        <f aca="false">H846/SUM($H$2:$H$3093)</f>
        <v>3.10359446278915E-005</v>
      </c>
      <c r="J846" s="12" t="n">
        <f aca="false">F846/SUM($F$2:$F$3093)</f>
        <v>5.68337895823664E-006</v>
      </c>
      <c r="K846" s="10" t="n">
        <f aca="false">ROUND(Parametros!$B$3*((1-Parametros!$B$4)*I846+Parametros!$B$4*J846),0)</f>
        <v>3</v>
      </c>
      <c r="L846" s="13" t="n">
        <f aca="false">K846*Parametros!$B$5/10000</f>
        <v>0.09</v>
      </c>
    </row>
    <row r="847" customFormat="false" ht="15" hidden="false" customHeight="true" outlineLevel="0" collapsed="false">
      <c r="A847" s="6" t="s">
        <v>1803</v>
      </c>
      <c r="B847" s="6" t="s">
        <v>1804</v>
      </c>
      <c r="C847" s="6" t="s">
        <v>1791</v>
      </c>
      <c r="D847" s="6" t="s">
        <v>1792</v>
      </c>
      <c r="E847" s="10" t="n">
        <v>411</v>
      </c>
      <c r="F847" s="10" t="n">
        <v>21</v>
      </c>
      <c r="G847" s="11" t="n">
        <v>1.055</v>
      </c>
      <c r="H847" s="10" t="n">
        <f aca="false">E847*G847</f>
        <v>433.605</v>
      </c>
      <c r="I847" s="12" t="n">
        <f aca="false">H847/SUM($H$2:$H$3093)</f>
        <v>3.88895525672665E-005</v>
      </c>
      <c r="J847" s="12" t="n">
        <f aca="false">F847/SUM($F$2:$F$3093)</f>
        <v>3.97836527076565E-005</v>
      </c>
      <c r="K847" s="10" t="n">
        <f aca="false">ROUND(Parametros!$B$3*((1-Parametros!$B$4)*I847+Parametros!$B$4*J847),0)</f>
        <v>4</v>
      </c>
      <c r="L847" s="13" t="n">
        <f aca="false">K847*Parametros!$B$5/10000</f>
        <v>0.12</v>
      </c>
    </row>
    <row r="848" customFormat="false" ht="15" hidden="false" customHeight="true" outlineLevel="0" collapsed="false">
      <c r="A848" s="6" t="s">
        <v>1805</v>
      </c>
      <c r="B848" s="6" t="s">
        <v>1806</v>
      </c>
      <c r="C848" s="6" t="s">
        <v>1791</v>
      </c>
      <c r="D848" s="6" t="s">
        <v>1792</v>
      </c>
      <c r="E848" s="10" t="n">
        <v>562</v>
      </c>
      <c r="F848" s="10" t="n">
        <v>17</v>
      </c>
      <c r="G848" s="11" t="n">
        <v>1.055</v>
      </c>
      <c r="H848" s="10" t="n">
        <f aca="false">E848*G848</f>
        <v>592.91</v>
      </c>
      <c r="I848" s="12" t="n">
        <f aca="false">H848/SUM($H$2:$H$3093)</f>
        <v>5.31774417099849E-005</v>
      </c>
      <c r="J848" s="12" t="n">
        <f aca="false">F848/SUM($F$2:$F$3093)</f>
        <v>3.22058140966743E-005</v>
      </c>
      <c r="K848" s="10" t="n">
        <f aca="false">ROUND(Parametros!$B$3*((1-Parametros!$B$4)*I848+Parametros!$B$4*J848),0)</f>
        <v>5</v>
      </c>
      <c r="L848" s="13" t="n">
        <f aca="false">K848*Parametros!$B$5/10000</f>
        <v>0.15</v>
      </c>
    </row>
    <row r="849" customFormat="false" ht="15" hidden="false" customHeight="true" outlineLevel="0" collapsed="false">
      <c r="A849" s="6" t="s">
        <v>1807</v>
      </c>
      <c r="B849" s="6" t="s">
        <v>1808</v>
      </c>
      <c r="C849" s="6" t="s">
        <v>1791</v>
      </c>
      <c r="D849" s="6" t="s">
        <v>1792</v>
      </c>
      <c r="E849" s="10" t="n">
        <v>353</v>
      </c>
      <c r="F849" s="10" t="n">
        <v>8</v>
      </c>
      <c r="G849" s="11" t="n">
        <v>1.055</v>
      </c>
      <c r="H849" s="10" t="n">
        <f aca="false">E849*G849</f>
        <v>372.415</v>
      </c>
      <c r="I849" s="12" t="n">
        <f aca="false">H849/SUM($H$2:$H$3093)</f>
        <v>3.34014891879442E-005</v>
      </c>
      <c r="J849" s="12" t="n">
        <f aca="false">F849/SUM($F$2:$F$3093)</f>
        <v>1.51556772219644E-005</v>
      </c>
      <c r="K849" s="10" t="n">
        <f aca="false">ROUND(Parametros!$B$3*((1-Parametros!$B$4)*I849+Parametros!$B$4*J849),0)</f>
        <v>3</v>
      </c>
      <c r="L849" s="13" t="n">
        <f aca="false">K849*Parametros!$B$5/10000</f>
        <v>0.09</v>
      </c>
    </row>
    <row r="850" customFormat="false" ht="15" hidden="false" customHeight="true" outlineLevel="0" collapsed="false">
      <c r="A850" s="6" t="s">
        <v>1809</v>
      </c>
      <c r="B850" s="6" t="s">
        <v>1810</v>
      </c>
      <c r="C850" s="6" t="s">
        <v>1791</v>
      </c>
      <c r="D850" s="6" t="s">
        <v>1792</v>
      </c>
      <c r="E850" s="10" t="n">
        <v>456</v>
      </c>
      <c r="F850" s="10" t="n">
        <v>14</v>
      </c>
      <c r="G850" s="11" t="n">
        <v>1.055</v>
      </c>
      <c r="H850" s="10" t="n">
        <f aca="false">E850*G850</f>
        <v>481.08</v>
      </c>
      <c r="I850" s="12" t="n">
        <f aca="false">H850/SUM($H$2:$H$3093)</f>
        <v>4.31475327753614E-005</v>
      </c>
      <c r="J850" s="12" t="n">
        <f aca="false">F850/SUM($F$2:$F$3093)</f>
        <v>2.65224351384376E-005</v>
      </c>
      <c r="K850" s="10" t="n">
        <f aca="false">ROUND(Parametros!$B$3*((1-Parametros!$B$4)*I850+Parametros!$B$4*J850),0)</f>
        <v>4</v>
      </c>
      <c r="L850" s="13" t="n">
        <f aca="false">K850*Parametros!$B$5/10000</f>
        <v>0.12</v>
      </c>
    </row>
    <row r="851" customFormat="false" ht="15" hidden="false" customHeight="true" outlineLevel="0" collapsed="false">
      <c r="A851" s="6" t="s">
        <v>1811</v>
      </c>
      <c r="B851" s="6" t="s">
        <v>1812</v>
      </c>
      <c r="C851" s="6" t="s">
        <v>1791</v>
      </c>
      <c r="D851" s="6" t="s">
        <v>1792</v>
      </c>
      <c r="E851" s="10" t="n">
        <v>180</v>
      </c>
      <c r="F851" s="10" t="n">
        <v>7</v>
      </c>
      <c r="G851" s="11" t="n">
        <v>1.055</v>
      </c>
      <c r="H851" s="10" t="n">
        <f aca="false">E851*G851</f>
        <v>189.9</v>
      </c>
      <c r="I851" s="12" t="n">
        <f aca="false">H851/SUM($H$2:$H$3093)</f>
        <v>1.70319208323795E-005</v>
      </c>
      <c r="J851" s="12" t="n">
        <f aca="false">F851/SUM($F$2:$F$3093)</f>
        <v>1.32612175692188E-005</v>
      </c>
      <c r="K851" s="10" t="n">
        <f aca="false">ROUND(Parametros!$B$3*((1-Parametros!$B$4)*I851+Parametros!$B$4*J851),0)</f>
        <v>2</v>
      </c>
      <c r="L851" s="13" t="n">
        <f aca="false">K851*Parametros!$B$5/10000</f>
        <v>0.06</v>
      </c>
    </row>
    <row r="852" customFormat="false" ht="15" hidden="false" customHeight="true" outlineLevel="0" collapsed="false">
      <c r="A852" s="6" t="s">
        <v>1813</v>
      </c>
      <c r="B852" s="6" t="s">
        <v>1814</v>
      </c>
      <c r="C852" s="6" t="s">
        <v>1791</v>
      </c>
      <c r="D852" s="6" t="s">
        <v>1792</v>
      </c>
      <c r="E852" s="10" t="n">
        <v>539</v>
      </c>
      <c r="F852" s="10" t="n">
        <v>16</v>
      </c>
      <c r="G852" s="11" t="n">
        <v>1.055</v>
      </c>
      <c r="H852" s="10" t="n">
        <f aca="false">E852*G852</f>
        <v>568.645</v>
      </c>
      <c r="I852" s="12" t="n">
        <f aca="false">H852/SUM($H$2:$H$3093)</f>
        <v>5.10011407147364E-005</v>
      </c>
      <c r="J852" s="12" t="n">
        <f aca="false">F852/SUM($F$2:$F$3093)</f>
        <v>3.03113544439287E-005</v>
      </c>
      <c r="K852" s="10" t="n">
        <f aca="false">ROUND(Parametros!$B$3*((1-Parametros!$B$4)*I852+Parametros!$B$4*J852),0)</f>
        <v>5</v>
      </c>
      <c r="L852" s="13" t="n">
        <f aca="false">K852*Parametros!$B$5/10000</f>
        <v>0.15</v>
      </c>
    </row>
    <row r="853" customFormat="false" ht="15" hidden="false" customHeight="true" outlineLevel="0" collapsed="false">
      <c r="A853" s="6" t="s">
        <v>1815</v>
      </c>
      <c r="B853" s="6" t="s">
        <v>1816</v>
      </c>
      <c r="C853" s="6" t="s">
        <v>1791</v>
      </c>
      <c r="D853" s="6" t="s">
        <v>1792</v>
      </c>
      <c r="E853" s="10" t="n">
        <v>644</v>
      </c>
      <c r="F853" s="10" t="n">
        <v>23</v>
      </c>
      <c r="G853" s="11" t="n">
        <v>1.055</v>
      </c>
      <c r="H853" s="10" t="n">
        <f aca="false">E853*G853</f>
        <v>679.42</v>
      </c>
      <c r="I853" s="12" t="n">
        <f aca="false">H853/SUM($H$2:$H$3093)</f>
        <v>6.09364278669577E-005</v>
      </c>
      <c r="J853" s="12" t="n">
        <f aca="false">F853/SUM($F$2:$F$3093)</f>
        <v>4.35725720131476E-005</v>
      </c>
      <c r="K853" s="10" t="n">
        <f aca="false">ROUND(Parametros!$B$3*((1-Parametros!$B$4)*I853+Parametros!$B$4*J853),0)</f>
        <v>6</v>
      </c>
      <c r="L853" s="13" t="n">
        <f aca="false">K853*Parametros!$B$5/10000</f>
        <v>0.18</v>
      </c>
    </row>
    <row r="854" customFormat="false" ht="15" hidden="false" customHeight="true" outlineLevel="0" collapsed="false">
      <c r="A854" s="6" t="s">
        <v>1817</v>
      </c>
      <c r="B854" s="6" t="s">
        <v>944</v>
      </c>
      <c r="C854" s="6" t="s">
        <v>1791</v>
      </c>
      <c r="D854" s="6" t="s">
        <v>1792</v>
      </c>
      <c r="E854" s="10" t="n">
        <v>968</v>
      </c>
      <c r="F854" s="10" t="n">
        <v>17</v>
      </c>
      <c r="G854" s="11" t="n">
        <v>1.055</v>
      </c>
      <c r="H854" s="10" t="n">
        <f aca="false">E854*G854</f>
        <v>1021.24</v>
      </c>
      <c r="I854" s="12" t="n">
        <f aca="false">H854/SUM($H$2:$H$3093)</f>
        <v>9.15938853652408E-005</v>
      </c>
      <c r="J854" s="12" t="n">
        <f aca="false">F854/SUM($F$2:$F$3093)</f>
        <v>3.22058140966743E-005</v>
      </c>
      <c r="K854" s="10" t="n">
        <f aca="false">ROUND(Parametros!$B$3*((1-Parametros!$B$4)*I854+Parametros!$B$4*J854),0)</f>
        <v>9</v>
      </c>
      <c r="L854" s="13" t="n">
        <f aca="false">K854*Parametros!$B$5/10000</f>
        <v>0.27</v>
      </c>
    </row>
    <row r="855" customFormat="false" ht="15" hidden="false" customHeight="true" outlineLevel="0" collapsed="false">
      <c r="A855" s="6" t="s">
        <v>1818</v>
      </c>
      <c r="B855" s="6" t="s">
        <v>1819</v>
      </c>
      <c r="C855" s="6" t="s">
        <v>1791</v>
      </c>
      <c r="D855" s="6" t="s">
        <v>1792</v>
      </c>
      <c r="E855" s="10" t="n">
        <v>852</v>
      </c>
      <c r="F855" s="10" t="n">
        <v>24</v>
      </c>
      <c r="G855" s="11" t="n">
        <v>1.055</v>
      </c>
      <c r="H855" s="10" t="n">
        <f aca="false">E855*G855</f>
        <v>898.86</v>
      </c>
      <c r="I855" s="12" t="n">
        <f aca="false">H855/SUM($H$2:$H$3093)</f>
        <v>8.06177586065963E-005</v>
      </c>
      <c r="J855" s="12" t="n">
        <f aca="false">F855/SUM($F$2:$F$3093)</f>
        <v>4.54670316658931E-005</v>
      </c>
      <c r="K855" s="10" t="n">
        <f aca="false">ROUND(Parametros!$B$3*((1-Parametros!$B$4)*I855+Parametros!$B$4*J855),0)</f>
        <v>8</v>
      </c>
      <c r="L855" s="13" t="n">
        <f aca="false">K855*Parametros!$B$5/10000</f>
        <v>0.24</v>
      </c>
    </row>
    <row r="856" customFormat="false" ht="15" hidden="false" customHeight="true" outlineLevel="0" collapsed="false">
      <c r="A856" s="6" t="s">
        <v>1820</v>
      </c>
      <c r="B856" s="6" t="s">
        <v>1821</v>
      </c>
      <c r="C856" s="6" t="s">
        <v>1791</v>
      </c>
      <c r="D856" s="6" t="s">
        <v>1792</v>
      </c>
      <c r="E856" s="10" t="n">
        <v>746</v>
      </c>
      <c r="F856" s="10" t="n">
        <v>18</v>
      </c>
      <c r="G856" s="11" t="n">
        <v>1.055</v>
      </c>
      <c r="H856" s="10" t="n">
        <f aca="false">E856*G856</f>
        <v>787.03</v>
      </c>
      <c r="I856" s="12" t="n">
        <f aca="false">H856/SUM($H$2:$H$3093)</f>
        <v>7.05878496719728E-005</v>
      </c>
      <c r="J856" s="12" t="n">
        <f aca="false">F856/SUM($F$2:$F$3093)</f>
        <v>3.41002737494198E-005</v>
      </c>
      <c r="K856" s="10" t="n">
        <f aca="false">ROUND(Parametros!$B$3*((1-Parametros!$B$4)*I856+Parametros!$B$4*J856),0)</f>
        <v>7</v>
      </c>
      <c r="L856" s="13" t="n">
        <f aca="false">K856*Parametros!$B$5/10000</f>
        <v>0.21</v>
      </c>
    </row>
    <row r="857" customFormat="false" ht="15" hidden="false" customHeight="true" outlineLevel="0" collapsed="false">
      <c r="A857" s="6" t="s">
        <v>1822</v>
      </c>
      <c r="B857" s="6" t="s">
        <v>1823</v>
      </c>
      <c r="C857" s="6" t="s">
        <v>1791</v>
      </c>
      <c r="D857" s="6" t="s">
        <v>1792</v>
      </c>
      <c r="E857" s="10" t="n">
        <v>579</v>
      </c>
      <c r="F857" s="10" t="n">
        <v>23</v>
      </c>
      <c r="G857" s="11" t="n">
        <v>1.055</v>
      </c>
      <c r="H857" s="10" t="n">
        <f aca="false">E857*G857</f>
        <v>610.845</v>
      </c>
      <c r="I857" s="12" t="n">
        <f aca="false">H857/SUM($H$2:$H$3093)</f>
        <v>5.47860120108207E-005</v>
      </c>
      <c r="J857" s="12" t="n">
        <f aca="false">F857/SUM($F$2:$F$3093)</f>
        <v>4.35725720131476E-005</v>
      </c>
      <c r="K857" s="10" t="n">
        <f aca="false">ROUND(Parametros!$B$3*((1-Parametros!$B$4)*I857+Parametros!$B$4*J857),0)</f>
        <v>5</v>
      </c>
      <c r="L857" s="13" t="n">
        <f aca="false">K857*Parametros!$B$5/10000</f>
        <v>0.15</v>
      </c>
    </row>
    <row r="858" customFormat="false" ht="15" hidden="false" customHeight="true" outlineLevel="0" collapsed="false">
      <c r="A858" s="6" t="s">
        <v>1824</v>
      </c>
      <c r="B858" s="6" t="s">
        <v>1825</v>
      </c>
      <c r="C858" s="6" t="s">
        <v>1791</v>
      </c>
      <c r="D858" s="6" t="s">
        <v>1792</v>
      </c>
      <c r="E858" s="10" t="n">
        <v>437</v>
      </c>
      <c r="F858" s="10" t="n">
        <v>17</v>
      </c>
      <c r="G858" s="11" t="n">
        <v>1.055</v>
      </c>
      <c r="H858" s="10" t="n">
        <f aca="false">E858*G858</f>
        <v>461.035</v>
      </c>
      <c r="I858" s="12" t="n">
        <f aca="false">H858/SUM($H$2:$H$3093)</f>
        <v>4.13497189097213E-005</v>
      </c>
      <c r="J858" s="12" t="n">
        <f aca="false">F858/SUM($F$2:$F$3093)</f>
        <v>3.22058140966743E-005</v>
      </c>
      <c r="K858" s="10" t="n">
        <f aca="false">ROUND(Parametros!$B$3*((1-Parametros!$B$4)*I858+Parametros!$B$4*J858),0)</f>
        <v>4</v>
      </c>
      <c r="L858" s="13" t="n">
        <f aca="false">K858*Parametros!$B$5/10000</f>
        <v>0.12</v>
      </c>
    </row>
    <row r="859" customFormat="false" ht="15" hidden="false" customHeight="true" outlineLevel="0" collapsed="false">
      <c r="A859" s="6" t="s">
        <v>1826</v>
      </c>
      <c r="B859" s="6" t="s">
        <v>1827</v>
      </c>
      <c r="C859" s="6" t="s">
        <v>1791</v>
      </c>
      <c r="D859" s="6" t="s">
        <v>1792</v>
      </c>
      <c r="E859" s="10" t="n">
        <v>740</v>
      </c>
      <c r="F859" s="10" t="n">
        <v>17</v>
      </c>
      <c r="G859" s="11" t="n">
        <v>1.055</v>
      </c>
      <c r="H859" s="10" t="n">
        <f aca="false">E859*G859</f>
        <v>780.7</v>
      </c>
      <c r="I859" s="12" t="n">
        <f aca="false">H859/SUM($H$2:$H$3093)</f>
        <v>7.00201189775601E-005</v>
      </c>
      <c r="J859" s="12" t="n">
        <f aca="false">F859/SUM($F$2:$F$3093)</f>
        <v>3.22058140966743E-005</v>
      </c>
      <c r="K859" s="10" t="n">
        <f aca="false">ROUND(Parametros!$B$3*((1-Parametros!$B$4)*I859+Parametros!$B$4*J859),0)</f>
        <v>7</v>
      </c>
      <c r="L859" s="13" t="n">
        <f aca="false">K859*Parametros!$B$5/10000</f>
        <v>0.21</v>
      </c>
    </row>
    <row r="860" customFormat="false" ht="15" hidden="false" customHeight="true" outlineLevel="0" collapsed="false">
      <c r="A860" s="6" t="s">
        <v>1828</v>
      </c>
      <c r="B860" s="6" t="s">
        <v>1829</v>
      </c>
      <c r="C860" s="6" t="s">
        <v>1791</v>
      </c>
      <c r="D860" s="6" t="s">
        <v>1792</v>
      </c>
      <c r="E860" s="10" t="n">
        <v>425</v>
      </c>
      <c r="F860" s="10" t="n">
        <v>2</v>
      </c>
      <c r="G860" s="11" t="n">
        <v>1.055</v>
      </c>
      <c r="H860" s="10" t="n">
        <f aca="false">E860*G860</f>
        <v>448.375</v>
      </c>
      <c r="I860" s="12" t="n">
        <f aca="false">H860/SUM($H$2:$H$3093)</f>
        <v>4.0214257520896E-005</v>
      </c>
      <c r="J860" s="12" t="n">
        <f aca="false">F860/SUM($F$2:$F$3093)</f>
        <v>3.78891930549109E-006</v>
      </c>
      <c r="K860" s="10" t="n">
        <f aca="false">ROUND(Parametros!$B$3*((1-Parametros!$B$4)*I860+Parametros!$B$4*J860),0)</f>
        <v>4</v>
      </c>
      <c r="L860" s="13" t="n">
        <f aca="false">K860*Parametros!$B$5/10000</f>
        <v>0.12</v>
      </c>
    </row>
    <row r="861" customFormat="false" ht="15" hidden="false" customHeight="true" outlineLevel="0" collapsed="false">
      <c r="A861" s="6" t="s">
        <v>1830</v>
      </c>
      <c r="B861" s="6" t="s">
        <v>1831</v>
      </c>
      <c r="C861" s="6" t="s">
        <v>1791</v>
      </c>
      <c r="D861" s="6" t="s">
        <v>1792</v>
      </c>
      <c r="E861" s="10" t="n">
        <v>12639</v>
      </c>
      <c r="F861" s="10" t="n">
        <v>337</v>
      </c>
      <c r="G861" s="11" t="n">
        <v>1.055</v>
      </c>
      <c r="H861" s="10" t="n">
        <f aca="false">E861*G861</f>
        <v>13334.145</v>
      </c>
      <c r="I861" s="12" t="n">
        <f aca="false">H861/SUM($H$2:$H$3093)</f>
        <v>0.00119592470778025</v>
      </c>
      <c r="J861" s="12" t="n">
        <f aca="false">F861/SUM($F$2:$F$3093)</f>
        <v>0.000638432902975249</v>
      </c>
      <c r="K861" s="10" t="n">
        <f aca="false">ROUND(Parametros!$B$3*((1-Parametros!$B$4)*I861+Parametros!$B$4*J861),0)</f>
        <v>120</v>
      </c>
      <c r="L861" s="13" t="n">
        <f aca="false">K861*Parametros!$B$5/10000</f>
        <v>3.6</v>
      </c>
    </row>
    <row r="862" customFormat="false" ht="15" hidden="false" customHeight="true" outlineLevel="0" collapsed="false">
      <c r="A862" s="6" t="s">
        <v>1832</v>
      </c>
      <c r="B862" s="6" t="s">
        <v>1833</v>
      </c>
      <c r="C862" s="6" t="s">
        <v>1791</v>
      </c>
      <c r="D862" s="6" t="s">
        <v>1792</v>
      </c>
      <c r="E862" s="10" t="n">
        <v>1039</v>
      </c>
      <c r="F862" s="10" t="n">
        <v>41</v>
      </c>
      <c r="G862" s="11" t="n">
        <v>1.055</v>
      </c>
      <c r="H862" s="10" t="n">
        <f aca="false">E862*G862</f>
        <v>1096.145</v>
      </c>
      <c r="I862" s="12" t="n">
        <f aca="false">H862/SUM($H$2:$H$3093)</f>
        <v>9.83120319157905E-005</v>
      </c>
      <c r="J862" s="12" t="n">
        <f aca="false">F862/SUM($F$2:$F$3093)</f>
        <v>7.76728457625674E-005</v>
      </c>
      <c r="K862" s="10" t="n">
        <f aca="false">ROUND(Parametros!$B$3*((1-Parametros!$B$4)*I862+Parametros!$B$4*J862),0)</f>
        <v>10</v>
      </c>
      <c r="L862" s="13" t="n">
        <f aca="false">K862*Parametros!$B$5/10000</f>
        <v>0.3</v>
      </c>
    </row>
    <row r="863" customFormat="false" ht="15" hidden="false" customHeight="true" outlineLevel="0" collapsed="false">
      <c r="A863" s="6" t="s">
        <v>1834</v>
      </c>
      <c r="B863" s="6" t="s">
        <v>1835</v>
      </c>
      <c r="C863" s="6" t="s">
        <v>1791</v>
      </c>
      <c r="D863" s="6" t="s">
        <v>1792</v>
      </c>
      <c r="E863" s="10" t="n">
        <v>1197</v>
      </c>
      <c r="F863" s="10" t="n">
        <v>58</v>
      </c>
      <c r="G863" s="11" t="n">
        <v>1.055</v>
      </c>
      <c r="H863" s="10" t="n">
        <f aca="false">E863*G863</f>
        <v>1262.835</v>
      </c>
      <c r="I863" s="12" t="n">
        <f aca="false">H863/SUM($H$2:$H$3093)</f>
        <v>0.000113262273535324</v>
      </c>
      <c r="J863" s="12" t="n">
        <f aca="false">F863/SUM($F$2:$F$3093)</f>
        <v>0.000109878659859242</v>
      </c>
      <c r="K863" s="10" t="n">
        <f aca="false">ROUND(Parametros!$B$3*((1-Parametros!$B$4)*I863+Parametros!$B$4*J863),0)</f>
        <v>11</v>
      </c>
      <c r="L863" s="13" t="n">
        <f aca="false">K863*Parametros!$B$5/10000</f>
        <v>0.33</v>
      </c>
    </row>
    <row r="864" customFormat="false" ht="15" hidden="false" customHeight="true" outlineLevel="0" collapsed="false">
      <c r="A864" s="6" t="s">
        <v>1836</v>
      </c>
      <c r="B864" s="6" t="s">
        <v>1837</v>
      </c>
      <c r="C864" s="6" t="s">
        <v>1838</v>
      </c>
      <c r="D864" s="6" t="s">
        <v>1839</v>
      </c>
      <c r="E864" s="10" t="n">
        <v>201</v>
      </c>
      <c r="F864" s="10" t="n">
        <v>8</v>
      </c>
      <c r="G864" s="11" t="n">
        <v>1.055</v>
      </c>
      <c r="H864" s="10" t="n">
        <f aca="false">E864*G864</f>
        <v>212.055</v>
      </c>
      <c r="I864" s="12" t="n">
        <f aca="false">H864/SUM($H$2:$H$3093)</f>
        <v>1.90189782628238E-005</v>
      </c>
      <c r="J864" s="12" t="n">
        <f aca="false">F864/SUM($F$2:$F$3093)</f>
        <v>1.51556772219644E-005</v>
      </c>
      <c r="K864" s="10" t="n">
        <f aca="false">ROUND(Parametros!$B$3*((1-Parametros!$B$4)*I864+Parametros!$B$4*J864),0)</f>
        <v>2</v>
      </c>
      <c r="L864" s="13" t="n">
        <f aca="false">K864*Parametros!$B$5/10000</f>
        <v>0.06</v>
      </c>
    </row>
    <row r="865" customFormat="false" ht="15" hidden="false" customHeight="true" outlineLevel="0" collapsed="false">
      <c r="A865" s="6" t="s">
        <v>1840</v>
      </c>
      <c r="B865" s="6" t="s">
        <v>1841</v>
      </c>
      <c r="C865" s="6" t="s">
        <v>1838</v>
      </c>
      <c r="D865" s="6" t="s">
        <v>1839</v>
      </c>
      <c r="E865" s="10" t="n">
        <v>1053</v>
      </c>
      <c r="F865" s="10" t="n">
        <v>44</v>
      </c>
      <c r="G865" s="11" t="n">
        <v>1.055</v>
      </c>
      <c r="H865" s="10" t="n">
        <f aca="false">E865*G865</f>
        <v>1110.915</v>
      </c>
      <c r="I865" s="12" t="n">
        <f aca="false">H865/SUM($H$2:$H$3093)</f>
        <v>9.963673686942E-005</v>
      </c>
      <c r="J865" s="12" t="n">
        <f aca="false">F865/SUM($F$2:$F$3093)</f>
        <v>8.3356224720804E-005</v>
      </c>
      <c r="K865" s="10" t="n">
        <f aca="false">ROUND(Parametros!$B$3*((1-Parametros!$B$4)*I865+Parametros!$B$4*J865),0)</f>
        <v>10</v>
      </c>
      <c r="L865" s="13" t="n">
        <f aca="false">K865*Parametros!$B$5/10000</f>
        <v>0.3</v>
      </c>
    </row>
    <row r="866" customFormat="false" ht="15" hidden="false" customHeight="true" outlineLevel="0" collapsed="false">
      <c r="A866" s="6" t="s">
        <v>1842</v>
      </c>
      <c r="B866" s="6" t="s">
        <v>1843</v>
      </c>
      <c r="C866" s="6" t="s">
        <v>1838</v>
      </c>
      <c r="D866" s="6" t="s">
        <v>1839</v>
      </c>
      <c r="E866" s="10" t="n">
        <v>230</v>
      </c>
      <c r="F866" s="10" t="n">
        <v>10</v>
      </c>
      <c r="G866" s="11" t="n">
        <v>1.055</v>
      </c>
      <c r="H866" s="10" t="n">
        <f aca="false">E866*G866</f>
        <v>242.65</v>
      </c>
      <c r="I866" s="12" t="n">
        <f aca="false">H866/SUM($H$2:$H$3093)</f>
        <v>2.17630099524849E-005</v>
      </c>
      <c r="J866" s="12" t="n">
        <f aca="false">F866/SUM($F$2:$F$3093)</f>
        <v>1.89445965274555E-005</v>
      </c>
      <c r="K866" s="10" t="n">
        <f aca="false">ROUND(Parametros!$B$3*((1-Parametros!$B$4)*I866+Parametros!$B$4*J866),0)</f>
        <v>2</v>
      </c>
      <c r="L866" s="13" t="n">
        <f aca="false">K866*Parametros!$B$5/10000</f>
        <v>0.06</v>
      </c>
    </row>
    <row r="867" customFormat="false" ht="15" hidden="false" customHeight="true" outlineLevel="0" collapsed="false">
      <c r="A867" s="6" t="s">
        <v>1844</v>
      </c>
      <c r="B867" s="6" t="s">
        <v>1845</v>
      </c>
      <c r="C867" s="6" t="s">
        <v>1838</v>
      </c>
      <c r="D867" s="6" t="s">
        <v>1839</v>
      </c>
      <c r="E867" s="10" t="n">
        <v>284</v>
      </c>
      <c r="F867" s="10" t="n">
        <v>13</v>
      </c>
      <c r="G867" s="11" t="n">
        <v>1.055</v>
      </c>
      <c r="H867" s="10" t="n">
        <f aca="false">E867*G867</f>
        <v>299.62</v>
      </c>
      <c r="I867" s="12" t="n">
        <f aca="false">H867/SUM($H$2:$H$3093)</f>
        <v>2.68725862021988E-005</v>
      </c>
      <c r="J867" s="12" t="n">
        <f aca="false">F867/SUM($F$2:$F$3093)</f>
        <v>2.46279754856921E-005</v>
      </c>
      <c r="K867" s="10" t="n">
        <f aca="false">ROUND(Parametros!$B$3*((1-Parametros!$B$4)*I867+Parametros!$B$4*J867),0)</f>
        <v>3</v>
      </c>
      <c r="L867" s="13" t="n">
        <f aca="false">K867*Parametros!$B$5/10000</f>
        <v>0.09</v>
      </c>
    </row>
    <row r="868" customFormat="false" ht="15" hidden="false" customHeight="true" outlineLevel="0" collapsed="false">
      <c r="A868" s="6" t="s">
        <v>1846</v>
      </c>
      <c r="B868" s="6" t="s">
        <v>1847</v>
      </c>
      <c r="C868" s="6" t="s">
        <v>1838</v>
      </c>
      <c r="D868" s="6" t="s">
        <v>1839</v>
      </c>
      <c r="E868" s="10" t="n">
        <v>551</v>
      </c>
      <c r="F868" s="10" t="n">
        <v>13</v>
      </c>
      <c r="G868" s="11" t="n">
        <v>1.055</v>
      </c>
      <c r="H868" s="10" t="n">
        <f aca="false">E868*G868</f>
        <v>581.305</v>
      </c>
      <c r="I868" s="12" t="n">
        <f aca="false">H868/SUM($H$2:$H$3093)</f>
        <v>5.21366021035617E-005</v>
      </c>
      <c r="J868" s="12" t="n">
        <f aca="false">F868/SUM($F$2:$F$3093)</f>
        <v>2.46279754856921E-005</v>
      </c>
      <c r="K868" s="10" t="n">
        <f aca="false">ROUND(Parametros!$B$3*((1-Parametros!$B$4)*I868+Parametros!$B$4*J868),0)</f>
        <v>5</v>
      </c>
      <c r="L868" s="13" t="n">
        <f aca="false">K868*Parametros!$B$5/10000</f>
        <v>0.15</v>
      </c>
    </row>
    <row r="869" customFormat="false" ht="15" hidden="false" customHeight="true" outlineLevel="0" collapsed="false">
      <c r="A869" s="6" t="s">
        <v>1848</v>
      </c>
      <c r="B869" s="6" t="s">
        <v>1849</v>
      </c>
      <c r="C869" s="6" t="s">
        <v>1838</v>
      </c>
      <c r="D869" s="6" t="s">
        <v>1839</v>
      </c>
      <c r="E869" s="10" t="n">
        <v>190</v>
      </c>
      <c r="F869" s="10" t="n">
        <v>5</v>
      </c>
      <c r="G869" s="11" t="n">
        <v>1.055</v>
      </c>
      <c r="H869" s="10" t="n">
        <f aca="false">E869*G869</f>
        <v>200.45</v>
      </c>
      <c r="I869" s="12" t="n">
        <f aca="false">H869/SUM($H$2:$H$3093)</f>
        <v>1.79781386564006E-005</v>
      </c>
      <c r="J869" s="12" t="n">
        <f aca="false">F869/SUM($F$2:$F$3093)</f>
        <v>9.47229826372773E-006</v>
      </c>
      <c r="K869" s="10" t="n">
        <f aca="false">ROUND(Parametros!$B$3*((1-Parametros!$B$4)*I869+Parametros!$B$4*J869),0)</f>
        <v>2</v>
      </c>
      <c r="L869" s="13" t="n">
        <f aca="false">K869*Parametros!$B$5/10000</f>
        <v>0.06</v>
      </c>
    </row>
    <row r="870" customFormat="false" ht="15" hidden="false" customHeight="true" outlineLevel="0" collapsed="false">
      <c r="A870" s="6" t="s">
        <v>1850</v>
      </c>
      <c r="B870" s="6" t="s">
        <v>1851</v>
      </c>
      <c r="C870" s="6" t="s">
        <v>1838</v>
      </c>
      <c r="D870" s="6" t="s">
        <v>1839</v>
      </c>
      <c r="E870" s="10" t="n">
        <v>437</v>
      </c>
      <c r="F870" s="10" t="n">
        <v>11</v>
      </c>
      <c r="G870" s="11" t="n">
        <v>1.055</v>
      </c>
      <c r="H870" s="10" t="n">
        <f aca="false">E870*G870</f>
        <v>461.035</v>
      </c>
      <c r="I870" s="12" t="n">
        <f aca="false">H870/SUM($H$2:$H$3093)</f>
        <v>4.13497189097213E-005</v>
      </c>
      <c r="J870" s="12" t="n">
        <f aca="false">F870/SUM($F$2:$F$3093)</f>
        <v>2.0839056180201E-005</v>
      </c>
      <c r="K870" s="10" t="n">
        <f aca="false">ROUND(Parametros!$B$3*((1-Parametros!$B$4)*I870+Parametros!$B$4*J870),0)</f>
        <v>4</v>
      </c>
      <c r="L870" s="13" t="n">
        <f aca="false">K870*Parametros!$B$5/10000</f>
        <v>0.12</v>
      </c>
    </row>
    <row r="871" customFormat="false" ht="15" hidden="false" customHeight="true" outlineLevel="0" collapsed="false">
      <c r="A871" s="6" t="s">
        <v>1852</v>
      </c>
      <c r="B871" s="6" t="s">
        <v>1853</v>
      </c>
      <c r="C871" s="6" t="s">
        <v>1838</v>
      </c>
      <c r="D871" s="6" t="s">
        <v>1839</v>
      </c>
      <c r="E871" s="10" t="n">
        <v>514</v>
      </c>
      <c r="F871" s="10" t="n">
        <v>16</v>
      </c>
      <c r="G871" s="11" t="n">
        <v>1.055</v>
      </c>
      <c r="H871" s="10" t="n">
        <f aca="false">E871*G871</f>
        <v>542.27</v>
      </c>
      <c r="I871" s="12" t="n">
        <f aca="false">H871/SUM($H$2:$H$3093)</f>
        <v>4.86355961546837E-005</v>
      </c>
      <c r="J871" s="12" t="n">
        <f aca="false">F871/SUM($F$2:$F$3093)</f>
        <v>3.03113544439287E-005</v>
      </c>
      <c r="K871" s="10" t="n">
        <f aca="false">ROUND(Parametros!$B$3*((1-Parametros!$B$4)*I871+Parametros!$B$4*J871),0)</f>
        <v>5</v>
      </c>
      <c r="L871" s="13" t="n">
        <f aca="false">K871*Parametros!$B$5/10000</f>
        <v>0.15</v>
      </c>
    </row>
    <row r="872" customFormat="false" ht="15" hidden="false" customHeight="true" outlineLevel="0" collapsed="false">
      <c r="A872" s="6" t="s">
        <v>1854</v>
      </c>
      <c r="B872" s="6" t="s">
        <v>1855</v>
      </c>
      <c r="C872" s="6" t="s">
        <v>1838</v>
      </c>
      <c r="D872" s="6" t="s">
        <v>1839</v>
      </c>
      <c r="E872" s="10" t="n">
        <v>226</v>
      </c>
      <c r="F872" s="10" t="n">
        <v>4</v>
      </c>
      <c r="G872" s="11" t="n">
        <v>1.055</v>
      </c>
      <c r="H872" s="10" t="n">
        <f aca="false">E872*G872</f>
        <v>238.43</v>
      </c>
      <c r="I872" s="12" t="n">
        <f aca="false">H872/SUM($H$2:$H$3093)</f>
        <v>2.13845228228765E-005</v>
      </c>
      <c r="J872" s="12" t="n">
        <f aca="false">F872/SUM($F$2:$F$3093)</f>
        <v>7.57783861098218E-006</v>
      </c>
      <c r="K872" s="10" t="n">
        <f aca="false">ROUND(Parametros!$B$3*((1-Parametros!$B$4)*I872+Parametros!$B$4*J872),0)</f>
        <v>2</v>
      </c>
      <c r="L872" s="13" t="n">
        <f aca="false">K872*Parametros!$B$5/10000</f>
        <v>0.06</v>
      </c>
    </row>
    <row r="873" customFormat="false" ht="15" hidden="false" customHeight="true" outlineLevel="0" collapsed="false">
      <c r="A873" s="6" t="s">
        <v>1856</v>
      </c>
      <c r="B873" s="6" t="s">
        <v>1857</v>
      </c>
      <c r="C873" s="6" t="s">
        <v>1838</v>
      </c>
      <c r="D873" s="6" t="s">
        <v>1839</v>
      </c>
      <c r="E873" s="10" t="n">
        <v>2388</v>
      </c>
      <c r="F873" s="10" t="n">
        <v>64</v>
      </c>
      <c r="G873" s="11" t="n">
        <v>1.055</v>
      </c>
      <c r="H873" s="10" t="n">
        <f aca="false">E873*G873</f>
        <v>2519.34</v>
      </c>
      <c r="I873" s="12" t="n">
        <f aca="false">H873/SUM($H$2:$H$3093)</f>
        <v>0.000225956816376235</v>
      </c>
      <c r="J873" s="12" t="n">
        <f aca="false">F873/SUM($F$2:$F$3093)</f>
        <v>0.000121245417775715</v>
      </c>
      <c r="K873" s="10" t="n">
        <f aca="false">ROUND(Parametros!$B$3*((1-Parametros!$B$4)*I873+Parametros!$B$4*J873),0)</f>
        <v>23</v>
      </c>
      <c r="L873" s="13" t="n">
        <f aca="false">K873*Parametros!$B$5/10000</f>
        <v>0.69</v>
      </c>
    </row>
    <row r="874" customFormat="false" ht="15" hidden="false" customHeight="true" outlineLevel="0" collapsed="false">
      <c r="A874" s="6" t="s">
        <v>1858</v>
      </c>
      <c r="B874" s="6" t="s">
        <v>1859</v>
      </c>
      <c r="C874" s="6" t="s">
        <v>1838</v>
      </c>
      <c r="D874" s="6" t="s">
        <v>1839</v>
      </c>
      <c r="E874" s="10" t="n">
        <v>508</v>
      </c>
      <c r="F874" s="10" t="n">
        <v>11</v>
      </c>
      <c r="G874" s="11" t="n">
        <v>1.055</v>
      </c>
      <c r="H874" s="10" t="n">
        <f aca="false">E874*G874</f>
        <v>535.94</v>
      </c>
      <c r="I874" s="12" t="n">
        <f aca="false">H874/SUM($H$2:$H$3093)</f>
        <v>4.8067865460271E-005</v>
      </c>
      <c r="J874" s="12" t="n">
        <f aca="false">F874/SUM($F$2:$F$3093)</f>
        <v>2.0839056180201E-005</v>
      </c>
      <c r="K874" s="10" t="n">
        <f aca="false">ROUND(Parametros!$B$3*((1-Parametros!$B$4)*I874+Parametros!$B$4*J874),0)</f>
        <v>5</v>
      </c>
      <c r="L874" s="13" t="n">
        <f aca="false">K874*Parametros!$B$5/10000</f>
        <v>0.15</v>
      </c>
    </row>
    <row r="875" customFormat="false" ht="15" hidden="false" customHeight="true" outlineLevel="0" collapsed="false">
      <c r="A875" s="6" t="s">
        <v>1860</v>
      </c>
      <c r="B875" s="6" t="s">
        <v>1861</v>
      </c>
      <c r="C875" s="6" t="s">
        <v>1838</v>
      </c>
      <c r="D875" s="6" t="s">
        <v>1839</v>
      </c>
      <c r="E875" s="10" t="n">
        <v>766</v>
      </c>
      <c r="F875" s="10" t="n">
        <v>34</v>
      </c>
      <c r="G875" s="11" t="n">
        <v>1.055</v>
      </c>
      <c r="H875" s="10" t="n">
        <f aca="false">E875*G875</f>
        <v>808.13</v>
      </c>
      <c r="I875" s="12" t="n">
        <f aca="false">H875/SUM($H$2:$H$3093)</f>
        <v>7.2480285320015E-005</v>
      </c>
      <c r="J875" s="12" t="n">
        <f aca="false">F875/SUM($F$2:$F$3093)</f>
        <v>6.44116281933486E-005</v>
      </c>
      <c r="K875" s="10" t="n">
        <f aca="false">ROUND(Parametros!$B$3*((1-Parametros!$B$4)*I875+Parametros!$B$4*J875),0)</f>
        <v>7</v>
      </c>
      <c r="L875" s="13" t="n">
        <f aca="false">K875*Parametros!$B$5/10000</f>
        <v>0.21</v>
      </c>
    </row>
    <row r="876" customFormat="false" ht="15" hidden="false" customHeight="true" outlineLevel="0" collapsed="false">
      <c r="A876" s="6" t="s">
        <v>1862</v>
      </c>
      <c r="B876" s="6" t="s">
        <v>1863</v>
      </c>
      <c r="C876" s="6" t="s">
        <v>1838</v>
      </c>
      <c r="D876" s="6" t="s">
        <v>1839</v>
      </c>
      <c r="E876" s="10" t="n">
        <v>1007</v>
      </c>
      <c r="F876" s="10" t="n">
        <v>60</v>
      </c>
      <c r="G876" s="11" t="n">
        <v>1.055</v>
      </c>
      <c r="H876" s="10" t="n">
        <f aca="false">E876*G876</f>
        <v>1062.385</v>
      </c>
      <c r="I876" s="12" t="n">
        <f aca="false">H876/SUM($H$2:$H$3093)</f>
        <v>9.52841348789231E-005</v>
      </c>
      <c r="J876" s="12" t="n">
        <f aca="false">F876/SUM($F$2:$F$3093)</f>
        <v>0.000113667579164733</v>
      </c>
      <c r="K876" s="10" t="n">
        <f aca="false">ROUND(Parametros!$B$3*((1-Parametros!$B$4)*I876+Parametros!$B$4*J876),0)</f>
        <v>10</v>
      </c>
      <c r="L876" s="13" t="n">
        <f aca="false">K876*Parametros!$B$5/10000</f>
        <v>0.3</v>
      </c>
    </row>
    <row r="877" customFormat="false" ht="15" hidden="false" customHeight="true" outlineLevel="0" collapsed="false">
      <c r="A877" s="6" t="s">
        <v>1864</v>
      </c>
      <c r="B877" s="6" t="s">
        <v>1865</v>
      </c>
      <c r="C877" s="6" t="s">
        <v>1866</v>
      </c>
      <c r="D877" s="6" t="s">
        <v>1181</v>
      </c>
      <c r="E877" s="10" t="n">
        <v>226</v>
      </c>
      <c r="F877" s="10" t="n">
        <v>4</v>
      </c>
      <c r="G877" s="11" t="n">
        <v>1.055</v>
      </c>
      <c r="H877" s="10" t="n">
        <f aca="false">E877*G877</f>
        <v>238.43</v>
      </c>
      <c r="I877" s="12" t="n">
        <f aca="false">H877/SUM($H$2:$H$3093)</f>
        <v>2.13845228228765E-005</v>
      </c>
      <c r="J877" s="12" t="n">
        <f aca="false">F877/SUM($F$2:$F$3093)</f>
        <v>7.57783861098218E-006</v>
      </c>
      <c r="K877" s="10" t="n">
        <f aca="false">ROUND(Parametros!$B$3*((1-Parametros!$B$4)*I877+Parametros!$B$4*J877),0)</f>
        <v>2</v>
      </c>
      <c r="L877" s="13" t="n">
        <f aca="false">K877*Parametros!$B$5/10000</f>
        <v>0.06</v>
      </c>
    </row>
    <row r="878" customFormat="false" ht="15" hidden="false" customHeight="true" outlineLevel="0" collapsed="false">
      <c r="A878" s="6" t="s">
        <v>1867</v>
      </c>
      <c r="B878" s="6" t="s">
        <v>1868</v>
      </c>
      <c r="C878" s="6" t="s">
        <v>1866</v>
      </c>
      <c r="D878" s="6" t="s">
        <v>1181</v>
      </c>
      <c r="E878" s="10" t="n">
        <v>254</v>
      </c>
      <c r="F878" s="10" t="n">
        <v>0</v>
      </c>
      <c r="G878" s="11" t="n">
        <v>1.055</v>
      </c>
      <c r="H878" s="10" t="n">
        <f aca="false">E878*G878</f>
        <v>267.97</v>
      </c>
      <c r="I878" s="12" t="n">
        <f aca="false">H878/SUM($H$2:$H$3093)</f>
        <v>2.40339327301355E-005</v>
      </c>
      <c r="J878" s="12" t="n">
        <f aca="false">F878/SUM($F$2:$F$3093)</f>
        <v>0</v>
      </c>
      <c r="K878" s="10" t="n">
        <f aca="false">ROUND(Parametros!$B$3*((1-Parametros!$B$4)*I878+Parametros!$B$4*J878),0)</f>
        <v>2</v>
      </c>
      <c r="L878" s="13" t="n">
        <f aca="false">K878*Parametros!$B$5/10000</f>
        <v>0.06</v>
      </c>
    </row>
    <row r="879" customFormat="false" ht="15" hidden="false" customHeight="true" outlineLevel="0" collapsed="false">
      <c r="A879" s="6" t="s">
        <v>1869</v>
      </c>
      <c r="B879" s="6" t="s">
        <v>1870</v>
      </c>
      <c r="C879" s="6" t="s">
        <v>1866</v>
      </c>
      <c r="D879" s="6" t="s">
        <v>1181</v>
      </c>
      <c r="E879" s="10" t="n">
        <v>151</v>
      </c>
      <c r="F879" s="10" t="n">
        <v>0</v>
      </c>
      <c r="G879" s="11" t="n">
        <v>1.055</v>
      </c>
      <c r="H879" s="10" t="n">
        <f aca="false">E879*G879</f>
        <v>159.305</v>
      </c>
      <c r="I879" s="12" t="n">
        <f aca="false">H879/SUM($H$2:$H$3093)</f>
        <v>1.42878891427184E-005</v>
      </c>
      <c r="J879" s="12" t="n">
        <f aca="false">F879/SUM($F$2:$F$3093)</f>
        <v>0</v>
      </c>
      <c r="K879" s="10" t="n">
        <f aca="false">ROUND(Parametros!$B$3*((1-Parametros!$B$4)*I879+Parametros!$B$4*J879),0)</f>
        <v>1</v>
      </c>
      <c r="L879" s="13" t="n">
        <f aca="false">K879*Parametros!$B$5/10000</f>
        <v>0.03</v>
      </c>
    </row>
    <row r="880" customFormat="false" ht="15" hidden="false" customHeight="true" outlineLevel="0" collapsed="false">
      <c r="A880" s="6" t="s">
        <v>1871</v>
      </c>
      <c r="B880" s="6" t="s">
        <v>1872</v>
      </c>
      <c r="C880" s="6" t="s">
        <v>1866</v>
      </c>
      <c r="D880" s="6" t="s">
        <v>1181</v>
      </c>
      <c r="E880" s="10" t="n">
        <v>154</v>
      </c>
      <c r="F880" s="10" t="n">
        <v>7</v>
      </c>
      <c r="G880" s="11" t="n">
        <v>1.055</v>
      </c>
      <c r="H880" s="10" t="n">
        <f aca="false">E880*G880</f>
        <v>162.47</v>
      </c>
      <c r="I880" s="12" t="n">
        <f aca="false">H880/SUM($H$2:$H$3093)</f>
        <v>1.45717544899247E-005</v>
      </c>
      <c r="J880" s="12" t="n">
        <f aca="false">F880/SUM($F$2:$F$3093)</f>
        <v>1.32612175692188E-005</v>
      </c>
      <c r="K880" s="10" t="n">
        <f aca="false">ROUND(Parametros!$B$3*((1-Parametros!$B$4)*I880+Parametros!$B$4*J880),0)</f>
        <v>1</v>
      </c>
      <c r="L880" s="13" t="n">
        <f aca="false">K880*Parametros!$B$5/10000</f>
        <v>0.03</v>
      </c>
    </row>
    <row r="881" customFormat="false" ht="15" hidden="false" customHeight="true" outlineLevel="0" collapsed="false">
      <c r="A881" s="6" t="s">
        <v>1873</v>
      </c>
      <c r="B881" s="6" t="s">
        <v>1067</v>
      </c>
      <c r="C881" s="6" t="s">
        <v>1866</v>
      </c>
      <c r="D881" s="6" t="s">
        <v>1181</v>
      </c>
      <c r="E881" s="10" t="n">
        <v>260</v>
      </c>
      <c r="F881" s="10" t="n">
        <v>5</v>
      </c>
      <c r="G881" s="11" t="n">
        <v>1.055</v>
      </c>
      <c r="H881" s="10" t="n">
        <f aca="false">E881*G881</f>
        <v>274.3</v>
      </c>
      <c r="I881" s="12" t="n">
        <f aca="false">H881/SUM($H$2:$H$3093)</f>
        <v>2.46016634245482E-005</v>
      </c>
      <c r="J881" s="12" t="n">
        <f aca="false">F881/SUM($F$2:$F$3093)</f>
        <v>9.47229826372773E-006</v>
      </c>
      <c r="K881" s="10" t="n">
        <f aca="false">ROUND(Parametros!$B$3*((1-Parametros!$B$4)*I881+Parametros!$B$4*J881),0)</f>
        <v>2</v>
      </c>
      <c r="L881" s="13" t="n">
        <f aca="false">K881*Parametros!$B$5/10000</f>
        <v>0.06</v>
      </c>
    </row>
    <row r="882" customFormat="false" ht="15" hidden="false" customHeight="true" outlineLevel="0" collapsed="false">
      <c r="A882" s="6" t="s">
        <v>1874</v>
      </c>
      <c r="B882" s="6" t="s">
        <v>1875</v>
      </c>
      <c r="C882" s="6" t="s">
        <v>1866</v>
      </c>
      <c r="D882" s="6" t="s">
        <v>1181</v>
      </c>
      <c r="E882" s="10" t="n">
        <v>638</v>
      </c>
      <c r="F882" s="10" t="n">
        <v>10</v>
      </c>
      <c r="G882" s="11" t="n">
        <v>1.055</v>
      </c>
      <c r="H882" s="10" t="n">
        <f aca="false">E882*G882</f>
        <v>673.09</v>
      </c>
      <c r="I882" s="12" t="n">
        <f aca="false">H882/SUM($H$2:$H$3093)</f>
        <v>6.03686971725451E-005</v>
      </c>
      <c r="J882" s="12" t="n">
        <f aca="false">F882/SUM($F$2:$F$3093)</f>
        <v>1.89445965274555E-005</v>
      </c>
      <c r="K882" s="10" t="n">
        <f aca="false">ROUND(Parametros!$B$3*((1-Parametros!$B$4)*I882+Parametros!$B$4*J882),0)</f>
        <v>6</v>
      </c>
      <c r="L882" s="13" t="n">
        <f aca="false">K882*Parametros!$B$5/10000</f>
        <v>0.18</v>
      </c>
    </row>
    <row r="883" customFormat="false" ht="15" hidden="false" customHeight="true" outlineLevel="0" collapsed="false">
      <c r="A883" s="6" t="s">
        <v>1876</v>
      </c>
      <c r="B883" s="6" t="s">
        <v>1877</v>
      </c>
      <c r="C883" s="6" t="s">
        <v>1866</v>
      </c>
      <c r="D883" s="6" t="s">
        <v>1181</v>
      </c>
      <c r="E883" s="10" t="n">
        <v>167</v>
      </c>
      <c r="F883" s="10" t="n">
        <v>4</v>
      </c>
      <c r="G883" s="11" t="n">
        <v>1.055</v>
      </c>
      <c r="H883" s="10" t="n">
        <f aca="false">E883*G883</f>
        <v>176.185</v>
      </c>
      <c r="I883" s="12" t="n">
        <f aca="false">H883/SUM($H$2:$H$3093)</f>
        <v>1.58018376611521E-005</v>
      </c>
      <c r="J883" s="12" t="n">
        <f aca="false">F883/SUM($F$2:$F$3093)</f>
        <v>7.57783861098218E-006</v>
      </c>
      <c r="K883" s="10" t="n">
        <f aca="false">ROUND(Parametros!$B$3*((1-Parametros!$B$4)*I883+Parametros!$B$4*J883),0)</f>
        <v>2</v>
      </c>
      <c r="L883" s="13" t="n">
        <f aca="false">K883*Parametros!$B$5/10000</f>
        <v>0.06</v>
      </c>
    </row>
    <row r="884" customFormat="false" ht="15" hidden="false" customHeight="true" outlineLevel="0" collapsed="false">
      <c r="A884" s="6" t="s">
        <v>1878</v>
      </c>
      <c r="B884" s="6" t="s">
        <v>1879</v>
      </c>
      <c r="C884" s="6" t="s">
        <v>1866</v>
      </c>
      <c r="D884" s="6" t="s">
        <v>1181</v>
      </c>
      <c r="E884" s="10" t="n">
        <v>140</v>
      </c>
      <c r="F884" s="10" t="n">
        <v>6</v>
      </c>
      <c r="G884" s="11" t="n">
        <v>1.055</v>
      </c>
      <c r="H884" s="10" t="n">
        <f aca="false">E884*G884</f>
        <v>147.7</v>
      </c>
      <c r="I884" s="12" t="n">
        <f aca="false">H884/SUM($H$2:$H$3093)</f>
        <v>1.32470495362952E-005</v>
      </c>
      <c r="J884" s="12" t="n">
        <f aca="false">F884/SUM($F$2:$F$3093)</f>
        <v>1.13667579164733E-005</v>
      </c>
      <c r="K884" s="10" t="n">
        <f aca="false">ROUND(Parametros!$B$3*((1-Parametros!$B$4)*I884+Parametros!$B$4*J884),0)</f>
        <v>1</v>
      </c>
      <c r="L884" s="13" t="n">
        <f aca="false">K884*Parametros!$B$5/10000</f>
        <v>0.03</v>
      </c>
    </row>
    <row r="885" customFormat="false" ht="15" hidden="false" customHeight="true" outlineLevel="0" collapsed="false">
      <c r="A885" s="6" t="s">
        <v>1880</v>
      </c>
      <c r="B885" s="6" t="s">
        <v>1881</v>
      </c>
      <c r="C885" s="6" t="s">
        <v>1866</v>
      </c>
      <c r="D885" s="6" t="s">
        <v>1181</v>
      </c>
      <c r="E885" s="10" t="n">
        <v>834</v>
      </c>
      <c r="F885" s="10" t="n">
        <v>15</v>
      </c>
      <c r="G885" s="11" t="n">
        <v>1.055</v>
      </c>
      <c r="H885" s="10" t="n">
        <f aca="false">E885*G885</f>
        <v>879.87</v>
      </c>
      <c r="I885" s="12" t="n">
        <f aca="false">H885/SUM($H$2:$H$3093)</f>
        <v>7.89145665233583E-005</v>
      </c>
      <c r="J885" s="12" t="n">
        <f aca="false">F885/SUM($F$2:$F$3093)</f>
        <v>2.84168947911832E-005</v>
      </c>
      <c r="K885" s="10" t="n">
        <f aca="false">ROUND(Parametros!$B$3*((1-Parametros!$B$4)*I885+Parametros!$B$4*J885),0)</f>
        <v>8</v>
      </c>
      <c r="L885" s="13" t="n">
        <f aca="false">K885*Parametros!$B$5/10000</f>
        <v>0.24</v>
      </c>
    </row>
    <row r="886" customFormat="false" ht="15" hidden="false" customHeight="true" outlineLevel="0" collapsed="false">
      <c r="A886" s="6" t="s">
        <v>1882</v>
      </c>
      <c r="B886" s="6" t="s">
        <v>1883</v>
      </c>
      <c r="C886" s="6" t="s">
        <v>1866</v>
      </c>
      <c r="D886" s="6" t="s">
        <v>1181</v>
      </c>
      <c r="E886" s="10" t="n">
        <v>2080</v>
      </c>
      <c r="F886" s="10" t="n">
        <v>51</v>
      </c>
      <c r="G886" s="11" t="n">
        <v>1.055</v>
      </c>
      <c r="H886" s="10" t="n">
        <f aca="false">E886*G886</f>
        <v>2194.4</v>
      </c>
      <c r="I886" s="12" t="n">
        <f aca="false">H886/SUM($H$2:$H$3093)</f>
        <v>0.000196813307396385</v>
      </c>
      <c r="J886" s="12" t="n">
        <f aca="false">F886/SUM($F$2:$F$3093)</f>
        <v>9.66174422900228E-005</v>
      </c>
      <c r="K886" s="10" t="n">
        <f aca="false">ROUND(Parametros!$B$3*((1-Parametros!$B$4)*I886+Parametros!$B$4*J886),0)</f>
        <v>20</v>
      </c>
      <c r="L886" s="13" t="n">
        <f aca="false">K886*Parametros!$B$5/10000</f>
        <v>0.6</v>
      </c>
    </row>
    <row r="887" customFormat="false" ht="15" hidden="false" customHeight="true" outlineLevel="0" collapsed="false">
      <c r="A887" s="6" t="s">
        <v>1884</v>
      </c>
      <c r="B887" s="6" t="s">
        <v>1885</v>
      </c>
      <c r="C887" s="6" t="s">
        <v>1886</v>
      </c>
      <c r="D887" s="6" t="s">
        <v>1887</v>
      </c>
      <c r="E887" s="10" t="n">
        <v>320</v>
      </c>
      <c r="F887" s="10" t="n">
        <v>17</v>
      </c>
      <c r="G887" s="11" t="n">
        <v>1.055</v>
      </c>
      <c r="H887" s="10" t="n">
        <f aca="false">E887*G887</f>
        <v>337.6</v>
      </c>
      <c r="I887" s="12" t="n">
        <f aca="false">H887/SUM($H$2:$H$3093)</f>
        <v>3.02789703686747E-005</v>
      </c>
      <c r="J887" s="12" t="n">
        <f aca="false">F887/SUM($F$2:$F$3093)</f>
        <v>3.22058140966743E-005</v>
      </c>
      <c r="K887" s="10" t="n">
        <f aca="false">ROUND(Parametros!$B$3*((1-Parametros!$B$4)*I887+Parametros!$B$4*J887),0)</f>
        <v>3</v>
      </c>
      <c r="L887" s="13" t="n">
        <f aca="false">K887*Parametros!$B$5/10000</f>
        <v>0.09</v>
      </c>
    </row>
    <row r="888" customFormat="false" ht="15" hidden="false" customHeight="true" outlineLevel="0" collapsed="false">
      <c r="A888" s="6" t="s">
        <v>1888</v>
      </c>
      <c r="B888" s="6" t="s">
        <v>1889</v>
      </c>
      <c r="C888" s="6" t="s">
        <v>1886</v>
      </c>
      <c r="D888" s="6" t="s">
        <v>1887</v>
      </c>
      <c r="E888" s="10" t="n">
        <v>463</v>
      </c>
      <c r="F888" s="10" t="n">
        <v>14</v>
      </c>
      <c r="G888" s="11" t="n">
        <v>1.055</v>
      </c>
      <c r="H888" s="10" t="n">
        <f aca="false">E888*G888</f>
        <v>488.465</v>
      </c>
      <c r="I888" s="12" t="n">
        <f aca="false">H888/SUM($H$2:$H$3093)</f>
        <v>4.38098852521761E-005</v>
      </c>
      <c r="J888" s="12" t="n">
        <f aca="false">F888/SUM($F$2:$F$3093)</f>
        <v>2.65224351384376E-005</v>
      </c>
      <c r="K888" s="10" t="n">
        <f aca="false">ROUND(Parametros!$B$3*((1-Parametros!$B$4)*I888+Parametros!$B$4*J888),0)</f>
        <v>4</v>
      </c>
      <c r="L888" s="13" t="n">
        <f aca="false">K888*Parametros!$B$5/10000</f>
        <v>0.12</v>
      </c>
    </row>
    <row r="889" customFormat="false" ht="15" hidden="false" customHeight="true" outlineLevel="0" collapsed="false">
      <c r="A889" s="6" t="s">
        <v>1890</v>
      </c>
      <c r="B889" s="6" t="s">
        <v>1891</v>
      </c>
      <c r="C889" s="6" t="s">
        <v>1886</v>
      </c>
      <c r="D889" s="6" t="s">
        <v>1887</v>
      </c>
      <c r="E889" s="10" t="n">
        <v>238</v>
      </c>
      <c r="F889" s="10" t="n">
        <v>8</v>
      </c>
      <c r="G889" s="11" t="n">
        <v>1.055</v>
      </c>
      <c r="H889" s="10" t="n">
        <f aca="false">E889*G889</f>
        <v>251.09</v>
      </c>
      <c r="I889" s="12" t="n">
        <f aca="false">H889/SUM($H$2:$H$3093)</f>
        <v>2.25199842117018E-005</v>
      </c>
      <c r="J889" s="12" t="n">
        <f aca="false">F889/SUM($F$2:$F$3093)</f>
        <v>1.51556772219644E-005</v>
      </c>
      <c r="K889" s="10" t="n">
        <f aca="false">ROUND(Parametros!$B$3*((1-Parametros!$B$4)*I889+Parametros!$B$4*J889),0)</f>
        <v>2</v>
      </c>
      <c r="L889" s="13" t="n">
        <f aca="false">K889*Parametros!$B$5/10000</f>
        <v>0.06</v>
      </c>
    </row>
    <row r="890" customFormat="false" ht="15" hidden="false" customHeight="true" outlineLevel="0" collapsed="false">
      <c r="A890" s="6" t="s">
        <v>1892</v>
      </c>
      <c r="B890" s="6" t="s">
        <v>1893</v>
      </c>
      <c r="C890" s="6" t="s">
        <v>1886</v>
      </c>
      <c r="D890" s="6" t="s">
        <v>1887</v>
      </c>
      <c r="E890" s="10" t="n">
        <v>307</v>
      </c>
      <c r="F890" s="10" t="n">
        <v>12</v>
      </c>
      <c r="G890" s="11" t="n">
        <v>1.055</v>
      </c>
      <c r="H890" s="10" t="n">
        <f aca="false">E890*G890</f>
        <v>323.885</v>
      </c>
      <c r="I890" s="12" t="n">
        <f aca="false">H890/SUM($H$2:$H$3093)</f>
        <v>2.90488871974472E-005</v>
      </c>
      <c r="J890" s="12" t="n">
        <f aca="false">F890/SUM($F$2:$F$3093)</f>
        <v>2.27335158329465E-005</v>
      </c>
      <c r="K890" s="10" t="n">
        <f aca="false">ROUND(Parametros!$B$3*((1-Parametros!$B$4)*I890+Parametros!$B$4*J890),0)</f>
        <v>3</v>
      </c>
      <c r="L890" s="13" t="n">
        <f aca="false">K890*Parametros!$B$5/10000</f>
        <v>0.09</v>
      </c>
    </row>
    <row r="891" customFormat="false" ht="15" hidden="false" customHeight="true" outlineLevel="0" collapsed="false">
      <c r="A891" s="6" t="s">
        <v>1894</v>
      </c>
      <c r="B891" s="6" t="s">
        <v>1887</v>
      </c>
      <c r="C891" s="6" t="s">
        <v>1886</v>
      </c>
      <c r="D891" s="6" t="s">
        <v>1887</v>
      </c>
      <c r="E891" s="10" t="n">
        <v>1444</v>
      </c>
      <c r="F891" s="10" t="n">
        <v>57</v>
      </c>
      <c r="G891" s="11" t="n">
        <v>1.055</v>
      </c>
      <c r="H891" s="10" t="n">
        <f aca="false">E891*G891</f>
        <v>1523.42</v>
      </c>
      <c r="I891" s="12" t="n">
        <f aca="false">H891/SUM($H$2:$H$3093)</f>
        <v>0.000136633853788644</v>
      </c>
      <c r="J891" s="12" t="n">
        <f aca="false">F891/SUM($F$2:$F$3093)</f>
        <v>0.000107984200206496</v>
      </c>
      <c r="K891" s="10" t="n">
        <f aca="false">ROUND(Parametros!$B$3*((1-Parametros!$B$4)*I891+Parametros!$B$4*J891),0)</f>
        <v>14</v>
      </c>
      <c r="L891" s="13" t="n">
        <f aca="false">K891*Parametros!$B$5/10000</f>
        <v>0.42</v>
      </c>
    </row>
    <row r="892" customFormat="false" ht="15" hidden="false" customHeight="true" outlineLevel="0" collapsed="false">
      <c r="A892" s="6" t="s">
        <v>1895</v>
      </c>
      <c r="B892" s="6" t="s">
        <v>1896</v>
      </c>
      <c r="C892" s="6" t="s">
        <v>1886</v>
      </c>
      <c r="D892" s="6" t="s">
        <v>1887</v>
      </c>
      <c r="E892" s="10" t="n">
        <v>320</v>
      </c>
      <c r="F892" s="10" t="n">
        <v>9</v>
      </c>
      <c r="G892" s="11" t="n">
        <v>1.055</v>
      </c>
      <c r="H892" s="10" t="n">
        <f aca="false">E892*G892</f>
        <v>337.6</v>
      </c>
      <c r="I892" s="12" t="n">
        <f aca="false">H892/SUM($H$2:$H$3093)</f>
        <v>3.02789703686747E-005</v>
      </c>
      <c r="J892" s="12" t="n">
        <f aca="false">F892/SUM($F$2:$F$3093)</f>
        <v>1.70501368747099E-005</v>
      </c>
      <c r="K892" s="10" t="n">
        <f aca="false">ROUND(Parametros!$B$3*((1-Parametros!$B$4)*I892+Parametros!$B$4*J892),0)</f>
        <v>3</v>
      </c>
      <c r="L892" s="13" t="n">
        <f aca="false">K892*Parametros!$B$5/10000</f>
        <v>0.09</v>
      </c>
    </row>
    <row r="893" customFormat="false" ht="15" hidden="false" customHeight="true" outlineLevel="0" collapsed="false">
      <c r="A893" s="6" t="s">
        <v>1897</v>
      </c>
      <c r="B893" s="6" t="s">
        <v>1898</v>
      </c>
      <c r="C893" s="6" t="s">
        <v>1886</v>
      </c>
      <c r="D893" s="6" t="s">
        <v>1887</v>
      </c>
      <c r="E893" s="10" t="n">
        <v>222</v>
      </c>
      <c r="F893" s="10" t="n">
        <v>5</v>
      </c>
      <c r="G893" s="11" t="n">
        <v>1.055</v>
      </c>
      <c r="H893" s="10" t="n">
        <f aca="false">E893*G893</f>
        <v>234.21</v>
      </c>
      <c r="I893" s="12" t="n">
        <f aca="false">H893/SUM($H$2:$H$3093)</f>
        <v>2.1006035693268E-005</v>
      </c>
      <c r="J893" s="12" t="n">
        <f aca="false">F893/SUM($F$2:$F$3093)</f>
        <v>9.47229826372773E-006</v>
      </c>
      <c r="K893" s="10" t="n">
        <f aca="false">ROUND(Parametros!$B$3*((1-Parametros!$B$4)*I893+Parametros!$B$4*J893),0)</f>
        <v>2</v>
      </c>
      <c r="L893" s="13" t="n">
        <f aca="false">K893*Parametros!$B$5/10000</f>
        <v>0.06</v>
      </c>
    </row>
    <row r="894" customFormat="false" ht="15" hidden="false" customHeight="true" outlineLevel="0" collapsed="false">
      <c r="A894" s="6" t="s">
        <v>1899</v>
      </c>
      <c r="B894" s="6" t="s">
        <v>1900</v>
      </c>
      <c r="C894" s="6" t="s">
        <v>1886</v>
      </c>
      <c r="D894" s="6" t="s">
        <v>1887</v>
      </c>
      <c r="E894" s="10" t="n">
        <v>882</v>
      </c>
      <c r="F894" s="10" t="n">
        <v>65</v>
      </c>
      <c r="G894" s="11" t="n">
        <v>1.055</v>
      </c>
      <c r="H894" s="10" t="n">
        <f aca="false">E894*G894</f>
        <v>930.51</v>
      </c>
      <c r="I894" s="12" t="n">
        <f aca="false">H894/SUM($H$2:$H$3093)</f>
        <v>8.34564120786595E-005</v>
      </c>
      <c r="J894" s="12" t="n">
        <f aca="false">F894/SUM($F$2:$F$3093)</f>
        <v>0.00012313987742846</v>
      </c>
      <c r="K894" s="10" t="n">
        <f aca="false">ROUND(Parametros!$B$3*((1-Parametros!$B$4)*I894+Parametros!$B$4*J894),0)</f>
        <v>8</v>
      </c>
      <c r="L894" s="13" t="n">
        <f aca="false">K894*Parametros!$B$5/10000</f>
        <v>0.24</v>
      </c>
    </row>
    <row r="895" customFormat="false" ht="15" hidden="false" customHeight="true" outlineLevel="0" collapsed="false">
      <c r="A895" s="6" t="s">
        <v>1901</v>
      </c>
      <c r="B895" s="6" t="s">
        <v>1902</v>
      </c>
      <c r="C895" s="6" t="s">
        <v>1886</v>
      </c>
      <c r="D895" s="6" t="s">
        <v>1887</v>
      </c>
      <c r="E895" s="10" t="n">
        <v>572</v>
      </c>
      <c r="F895" s="10" t="n">
        <v>24</v>
      </c>
      <c r="G895" s="11" t="n">
        <v>1.055</v>
      </c>
      <c r="H895" s="10" t="n">
        <f aca="false">E895*G895</f>
        <v>603.46</v>
      </c>
      <c r="I895" s="12" t="n">
        <f aca="false">H895/SUM($H$2:$H$3093)</f>
        <v>5.41236595340059E-005</v>
      </c>
      <c r="J895" s="12" t="n">
        <f aca="false">F895/SUM($F$2:$F$3093)</f>
        <v>4.54670316658931E-005</v>
      </c>
      <c r="K895" s="10" t="n">
        <f aca="false">ROUND(Parametros!$B$3*((1-Parametros!$B$4)*I895+Parametros!$B$4*J895),0)</f>
        <v>5</v>
      </c>
      <c r="L895" s="13" t="n">
        <f aca="false">K895*Parametros!$B$5/10000</f>
        <v>0.15</v>
      </c>
    </row>
    <row r="896" customFormat="false" ht="15" hidden="false" customHeight="true" outlineLevel="0" collapsed="false">
      <c r="A896" s="6" t="s">
        <v>1903</v>
      </c>
      <c r="B896" s="6" t="s">
        <v>1904</v>
      </c>
      <c r="C896" s="6" t="s">
        <v>1905</v>
      </c>
      <c r="D896" s="6" t="s">
        <v>1906</v>
      </c>
      <c r="E896" s="10" t="n">
        <v>625</v>
      </c>
      <c r="F896" s="10" t="n">
        <v>9</v>
      </c>
      <c r="G896" s="11" t="n">
        <v>1.055</v>
      </c>
      <c r="H896" s="10" t="n">
        <f aca="false">E896*G896</f>
        <v>659.375</v>
      </c>
      <c r="I896" s="12" t="n">
        <f aca="false">H896/SUM($H$2:$H$3093)</f>
        <v>5.91386140013177E-005</v>
      </c>
      <c r="J896" s="12" t="n">
        <f aca="false">F896/SUM($F$2:$F$3093)</f>
        <v>1.70501368747099E-005</v>
      </c>
      <c r="K896" s="10" t="n">
        <f aca="false">ROUND(Parametros!$B$3*((1-Parametros!$B$4)*I896+Parametros!$B$4*J896),0)</f>
        <v>6</v>
      </c>
      <c r="L896" s="13" t="n">
        <f aca="false">K896*Parametros!$B$5/10000</f>
        <v>0.18</v>
      </c>
    </row>
    <row r="897" customFormat="false" ht="15" hidden="false" customHeight="true" outlineLevel="0" collapsed="false">
      <c r="A897" s="6" t="s">
        <v>1907</v>
      </c>
      <c r="B897" s="6" t="s">
        <v>1908</v>
      </c>
      <c r="C897" s="6" t="s">
        <v>1905</v>
      </c>
      <c r="D897" s="6" t="s">
        <v>1906</v>
      </c>
      <c r="E897" s="10" t="n">
        <v>406</v>
      </c>
      <c r="F897" s="10" t="n">
        <v>7</v>
      </c>
      <c r="G897" s="11" t="n">
        <v>1.055</v>
      </c>
      <c r="H897" s="10" t="n">
        <f aca="false">E897*G897</f>
        <v>428.33</v>
      </c>
      <c r="I897" s="12" t="n">
        <f aca="false">H897/SUM($H$2:$H$3093)</f>
        <v>3.8416443655256E-005</v>
      </c>
      <c r="J897" s="12" t="n">
        <f aca="false">F897/SUM($F$2:$F$3093)</f>
        <v>1.32612175692188E-005</v>
      </c>
      <c r="K897" s="10" t="n">
        <f aca="false">ROUND(Parametros!$B$3*((1-Parametros!$B$4)*I897+Parametros!$B$4*J897),0)</f>
        <v>4</v>
      </c>
      <c r="L897" s="13" t="n">
        <f aca="false">K897*Parametros!$B$5/10000</f>
        <v>0.12</v>
      </c>
    </row>
    <row r="898" customFormat="false" ht="15" hidden="false" customHeight="true" outlineLevel="0" collapsed="false">
      <c r="A898" s="6" t="s">
        <v>1909</v>
      </c>
      <c r="B898" s="6" t="s">
        <v>1910</v>
      </c>
      <c r="C898" s="6" t="s">
        <v>1905</v>
      </c>
      <c r="D898" s="6" t="s">
        <v>1906</v>
      </c>
      <c r="E898" s="10" t="n">
        <v>4498</v>
      </c>
      <c r="F898" s="10" t="n">
        <v>108</v>
      </c>
      <c r="G898" s="11" t="n">
        <v>1.055</v>
      </c>
      <c r="H898" s="10" t="n">
        <f aca="false">E898*G898</f>
        <v>4745.39</v>
      </c>
      <c r="I898" s="12" t="n">
        <f aca="false">H898/SUM($H$2:$H$3093)</f>
        <v>0.000425608777244683</v>
      </c>
      <c r="J898" s="12" t="n">
        <f aca="false">F898/SUM($F$2:$F$3093)</f>
        <v>0.000204601642496519</v>
      </c>
      <c r="K898" s="10" t="n">
        <f aca="false">ROUND(Parametros!$B$3*((1-Parametros!$B$4)*I898+Parametros!$B$4*J898),0)</f>
        <v>43</v>
      </c>
      <c r="L898" s="13" t="n">
        <f aca="false">K898*Parametros!$B$5/10000</f>
        <v>1.29</v>
      </c>
    </row>
    <row r="899" customFormat="false" ht="15" hidden="false" customHeight="true" outlineLevel="0" collapsed="false">
      <c r="A899" s="6" t="s">
        <v>1911</v>
      </c>
      <c r="B899" s="6" t="s">
        <v>1912</v>
      </c>
      <c r="C899" s="6" t="s">
        <v>1905</v>
      </c>
      <c r="D899" s="6" t="s">
        <v>1906</v>
      </c>
      <c r="E899" s="10" t="n">
        <v>1638</v>
      </c>
      <c r="F899" s="10" t="n">
        <v>55</v>
      </c>
      <c r="G899" s="11" t="n">
        <v>1.055</v>
      </c>
      <c r="H899" s="10" t="n">
        <f aca="false">E899*G899</f>
        <v>1728.09</v>
      </c>
      <c r="I899" s="12" t="n">
        <f aca="false">H899/SUM($H$2:$H$3093)</f>
        <v>0.000154990479574653</v>
      </c>
      <c r="J899" s="12" t="n">
        <f aca="false">F899/SUM($F$2:$F$3093)</f>
        <v>0.000104195280901005</v>
      </c>
      <c r="K899" s="10" t="n">
        <f aca="false">ROUND(Parametros!$B$3*((1-Parametros!$B$4)*I899+Parametros!$B$4*J899),0)</f>
        <v>15</v>
      </c>
      <c r="L899" s="13" t="n">
        <f aca="false">K899*Parametros!$B$5/10000</f>
        <v>0.45</v>
      </c>
    </row>
    <row r="900" customFormat="false" ht="15" hidden="false" customHeight="true" outlineLevel="0" collapsed="false">
      <c r="A900" s="6" t="s">
        <v>1913</v>
      </c>
      <c r="B900" s="6" t="s">
        <v>1914</v>
      </c>
      <c r="C900" s="6" t="s">
        <v>1915</v>
      </c>
      <c r="D900" s="6" t="s">
        <v>1916</v>
      </c>
      <c r="E900" s="10" t="n">
        <v>907</v>
      </c>
      <c r="F900" s="10" t="n">
        <v>27</v>
      </c>
      <c r="G900" s="11" t="n">
        <v>1.097</v>
      </c>
      <c r="H900" s="10" t="n">
        <f aca="false">E900*G900</f>
        <v>994.979</v>
      </c>
      <c r="I900" s="12" t="n">
        <f aca="false">H900/SUM($H$2:$H$3093)</f>
        <v>8.92385653390211E-005</v>
      </c>
      <c r="J900" s="12" t="n">
        <f aca="false">F900/SUM($F$2:$F$3093)</f>
        <v>5.11504106241297E-005</v>
      </c>
      <c r="K900" s="10" t="n">
        <f aca="false">ROUND(Parametros!$B$3*((1-Parametros!$B$4)*I900+Parametros!$B$4*J900),0)</f>
        <v>9</v>
      </c>
      <c r="L900" s="13" t="n">
        <f aca="false">K900*Parametros!$B$5/10000</f>
        <v>0.27</v>
      </c>
    </row>
    <row r="901" customFormat="false" ht="15" hidden="false" customHeight="true" outlineLevel="0" collapsed="false">
      <c r="A901" s="6" t="s">
        <v>1917</v>
      </c>
      <c r="B901" s="6" t="s">
        <v>587</v>
      </c>
      <c r="C901" s="6" t="s">
        <v>1915</v>
      </c>
      <c r="D901" s="6" t="s">
        <v>1916</v>
      </c>
      <c r="E901" s="10" t="n">
        <v>491</v>
      </c>
      <c r="F901" s="10" t="n">
        <v>21</v>
      </c>
      <c r="G901" s="11" t="n">
        <v>1.097</v>
      </c>
      <c r="H901" s="10" t="n">
        <f aca="false">E901*G901</f>
        <v>538.627</v>
      </c>
      <c r="I901" s="12" t="n">
        <f aca="false">H901/SUM($H$2:$H$3093)</f>
        <v>4.83088595164933E-005</v>
      </c>
      <c r="J901" s="12" t="n">
        <f aca="false">F901/SUM($F$2:$F$3093)</f>
        <v>3.97836527076565E-005</v>
      </c>
      <c r="K901" s="10" t="n">
        <f aca="false">ROUND(Parametros!$B$3*((1-Parametros!$B$4)*I901+Parametros!$B$4*J901),0)</f>
        <v>5</v>
      </c>
      <c r="L901" s="13" t="n">
        <f aca="false">K901*Parametros!$B$5/10000</f>
        <v>0.15</v>
      </c>
    </row>
    <row r="902" customFormat="false" ht="15" hidden="false" customHeight="true" outlineLevel="0" collapsed="false">
      <c r="A902" s="6" t="s">
        <v>1918</v>
      </c>
      <c r="B902" s="6" t="s">
        <v>1919</v>
      </c>
      <c r="C902" s="6" t="s">
        <v>1915</v>
      </c>
      <c r="D902" s="6" t="s">
        <v>1916</v>
      </c>
      <c r="E902" s="10" t="n">
        <v>946</v>
      </c>
      <c r="F902" s="10" t="n">
        <v>31</v>
      </c>
      <c r="G902" s="11" t="n">
        <v>1.097</v>
      </c>
      <c r="H902" s="10" t="n">
        <f aca="false">E902*G902</f>
        <v>1037.762</v>
      </c>
      <c r="I902" s="12" t="n">
        <f aca="false">H902/SUM($H$2:$H$3093)</f>
        <v>9.30757252598831E-005</v>
      </c>
      <c r="J902" s="12" t="n">
        <f aca="false">F902/SUM($F$2:$F$3093)</f>
        <v>5.87282492351119E-005</v>
      </c>
      <c r="K902" s="10" t="n">
        <f aca="false">ROUND(Parametros!$B$3*((1-Parametros!$B$4)*I902+Parametros!$B$4*J902),0)</f>
        <v>9</v>
      </c>
      <c r="L902" s="13" t="n">
        <f aca="false">K902*Parametros!$B$5/10000</f>
        <v>0.27</v>
      </c>
    </row>
    <row r="903" customFormat="false" ht="15" hidden="false" customHeight="true" outlineLevel="0" collapsed="false">
      <c r="A903" s="6" t="s">
        <v>1920</v>
      </c>
      <c r="B903" s="6" t="s">
        <v>1921</v>
      </c>
      <c r="C903" s="6" t="s">
        <v>1915</v>
      </c>
      <c r="D903" s="6" t="s">
        <v>1916</v>
      </c>
      <c r="E903" s="10" t="n">
        <v>706</v>
      </c>
      <c r="F903" s="10" t="n">
        <v>24</v>
      </c>
      <c r="G903" s="11" t="n">
        <v>1.097</v>
      </c>
      <c r="H903" s="10" t="n">
        <f aca="false">E903*G903</f>
        <v>774.482</v>
      </c>
      <c r="I903" s="12" t="n">
        <f aca="false">H903/SUM($H$2:$H$3093)</f>
        <v>6.9462433439194E-005</v>
      </c>
      <c r="J903" s="12" t="n">
        <f aca="false">F903/SUM($F$2:$F$3093)</f>
        <v>4.54670316658931E-005</v>
      </c>
      <c r="K903" s="10" t="n">
        <f aca="false">ROUND(Parametros!$B$3*((1-Parametros!$B$4)*I903+Parametros!$B$4*J903),0)</f>
        <v>7</v>
      </c>
      <c r="L903" s="13" t="n">
        <f aca="false">K903*Parametros!$B$5/10000</f>
        <v>0.21</v>
      </c>
    </row>
    <row r="904" customFormat="false" ht="15" hidden="false" customHeight="true" outlineLevel="0" collapsed="false">
      <c r="A904" s="6" t="s">
        <v>1922</v>
      </c>
      <c r="B904" s="6" t="s">
        <v>1916</v>
      </c>
      <c r="C904" s="6" t="s">
        <v>1915</v>
      </c>
      <c r="D904" s="6" t="s">
        <v>1916</v>
      </c>
      <c r="E904" s="10" t="n">
        <v>6039</v>
      </c>
      <c r="F904" s="10" t="n">
        <v>188</v>
      </c>
      <c r="G904" s="11" t="n">
        <v>1.097</v>
      </c>
      <c r="H904" s="10" t="n">
        <f aca="false">E904*G904</f>
        <v>6624.783</v>
      </c>
      <c r="I904" s="12" t="n">
        <f aca="false">H904/SUM($H$2:$H$3093)</f>
        <v>0.000594169455438091</v>
      </c>
      <c r="J904" s="12" t="n">
        <f aca="false">F904/SUM($F$2:$F$3093)</f>
        <v>0.000356158414716163</v>
      </c>
      <c r="K904" s="10" t="n">
        <f aca="false">ROUND(Parametros!$B$3*((1-Parametros!$B$4)*I904+Parametros!$B$4*J904),0)</f>
        <v>59</v>
      </c>
      <c r="L904" s="13" t="n">
        <f aca="false">K904*Parametros!$B$5/10000</f>
        <v>1.77</v>
      </c>
    </row>
    <row r="905" customFormat="false" ht="15" hidden="false" customHeight="true" outlineLevel="0" collapsed="false">
      <c r="A905" s="6" t="s">
        <v>1923</v>
      </c>
      <c r="B905" s="6" t="s">
        <v>1924</v>
      </c>
      <c r="C905" s="6" t="s">
        <v>1915</v>
      </c>
      <c r="D905" s="6" t="s">
        <v>1916</v>
      </c>
      <c r="E905" s="10" t="n">
        <v>693</v>
      </c>
      <c r="F905" s="10" t="n">
        <v>23</v>
      </c>
      <c r="G905" s="11" t="n">
        <v>1.097</v>
      </c>
      <c r="H905" s="10" t="n">
        <f aca="false">E905*G905</f>
        <v>760.221</v>
      </c>
      <c r="I905" s="12" t="n">
        <f aca="false">H905/SUM($H$2:$H$3093)</f>
        <v>6.818338013224E-005</v>
      </c>
      <c r="J905" s="12" t="n">
        <f aca="false">F905/SUM($F$2:$F$3093)</f>
        <v>4.35725720131476E-005</v>
      </c>
      <c r="K905" s="10" t="n">
        <f aca="false">ROUND(Parametros!$B$3*((1-Parametros!$B$4)*I905+Parametros!$B$4*J905),0)</f>
        <v>7</v>
      </c>
      <c r="L905" s="13" t="n">
        <f aca="false">K905*Parametros!$B$5/10000</f>
        <v>0.21</v>
      </c>
    </row>
    <row r="906" customFormat="false" ht="15" hidden="false" customHeight="true" outlineLevel="0" collapsed="false">
      <c r="A906" s="6" t="s">
        <v>1925</v>
      </c>
      <c r="B906" s="6" t="s">
        <v>1926</v>
      </c>
      <c r="C906" s="6" t="s">
        <v>1915</v>
      </c>
      <c r="D906" s="6" t="s">
        <v>1916</v>
      </c>
      <c r="E906" s="10" t="n">
        <v>627</v>
      </c>
      <c r="F906" s="10" t="n">
        <v>9</v>
      </c>
      <c r="G906" s="11" t="n">
        <v>1.097</v>
      </c>
      <c r="H906" s="10" t="n">
        <f aca="false">E906*G906</f>
        <v>687.819</v>
      </c>
      <c r="I906" s="12" t="n">
        <f aca="false">H906/SUM($H$2:$H$3093)</f>
        <v>6.16897248815505E-005</v>
      </c>
      <c r="J906" s="12" t="n">
        <f aca="false">F906/SUM($F$2:$F$3093)</f>
        <v>1.70501368747099E-005</v>
      </c>
      <c r="K906" s="10" t="n">
        <f aca="false">ROUND(Parametros!$B$3*((1-Parametros!$B$4)*I906+Parametros!$B$4*J906),0)</f>
        <v>6</v>
      </c>
      <c r="L906" s="13" t="n">
        <f aca="false">K906*Parametros!$B$5/10000</f>
        <v>0.18</v>
      </c>
    </row>
    <row r="907" customFormat="false" ht="15" hidden="false" customHeight="true" outlineLevel="0" collapsed="false">
      <c r="A907" s="6" t="s">
        <v>1927</v>
      </c>
      <c r="B907" s="6" t="s">
        <v>1928</v>
      </c>
      <c r="C907" s="6" t="s">
        <v>1915</v>
      </c>
      <c r="D907" s="6" t="s">
        <v>1916</v>
      </c>
      <c r="E907" s="10" t="n">
        <v>3364</v>
      </c>
      <c r="F907" s="10" t="n">
        <v>81</v>
      </c>
      <c r="G907" s="11" t="n">
        <v>1.097</v>
      </c>
      <c r="H907" s="10" t="n">
        <f aca="false">E907*G907</f>
        <v>3690.308</v>
      </c>
      <c r="I907" s="12" t="n">
        <f aca="false">H907/SUM($H$2:$H$3093)</f>
        <v>0.000330979640353327</v>
      </c>
      <c r="J907" s="12" t="n">
        <f aca="false">F907/SUM($F$2:$F$3093)</f>
        <v>0.000153451231872389</v>
      </c>
      <c r="K907" s="10" t="n">
        <f aca="false">ROUND(Parametros!$B$3*((1-Parametros!$B$4)*I907+Parametros!$B$4*J907),0)</f>
        <v>33</v>
      </c>
      <c r="L907" s="13" t="n">
        <f aca="false">K907*Parametros!$B$5/10000</f>
        <v>0.99</v>
      </c>
    </row>
    <row r="908" customFormat="false" ht="15" hidden="false" customHeight="true" outlineLevel="0" collapsed="false">
      <c r="A908" s="6" t="s">
        <v>1929</v>
      </c>
      <c r="B908" s="6" t="s">
        <v>1930</v>
      </c>
      <c r="C908" s="6" t="s">
        <v>1915</v>
      </c>
      <c r="D908" s="6" t="s">
        <v>1916</v>
      </c>
      <c r="E908" s="10" t="n">
        <v>658</v>
      </c>
      <c r="F908" s="10" t="n">
        <v>13</v>
      </c>
      <c r="G908" s="11" t="n">
        <v>1.097</v>
      </c>
      <c r="H908" s="10" t="n">
        <f aca="false">E908*G908</f>
        <v>721.826</v>
      </c>
      <c r="I908" s="12" t="n">
        <f aca="false">H908/SUM($H$2:$H$3093)</f>
        <v>6.47397750750561E-005</v>
      </c>
      <c r="J908" s="12" t="n">
        <f aca="false">F908/SUM($F$2:$F$3093)</f>
        <v>2.46279754856921E-005</v>
      </c>
      <c r="K908" s="10" t="n">
        <f aca="false">ROUND(Parametros!$B$3*((1-Parametros!$B$4)*I908+Parametros!$B$4*J908),0)</f>
        <v>6</v>
      </c>
      <c r="L908" s="13" t="n">
        <f aca="false">K908*Parametros!$B$5/10000</f>
        <v>0.18</v>
      </c>
    </row>
    <row r="909" customFormat="false" ht="15" hidden="false" customHeight="true" outlineLevel="0" collapsed="false">
      <c r="A909" s="6" t="s">
        <v>1931</v>
      </c>
      <c r="B909" s="6" t="s">
        <v>1932</v>
      </c>
      <c r="C909" s="6" t="s">
        <v>1915</v>
      </c>
      <c r="D909" s="6" t="s">
        <v>1916</v>
      </c>
      <c r="E909" s="10" t="n">
        <v>338</v>
      </c>
      <c r="F909" s="10" t="n">
        <v>5</v>
      </c>
      <c r="G909" s="11" t="n">
        <v>1.097</v>
      </c>
      <c r="H909" s="10" t="n">
        <f aca="false">E909*G909</f>
        <v>370.786</v>
      </c>
      <c r="I909" s="12" t="n">
        <f aca="false">H909/SUM($H$2:$H$3093)</f>
        <v>3.32553859808039E-005</v>
      </c>
      <c r="J909" s="12" t="n">
        <f aca="false">F909/SUM($F$2:$F$3093)</f>
        <v>9.47229826372773E-006</v>
      </c>
      <c r="K909" s="10" t="n">
        <f aca="false">ROUND(Parametros!$B$3*((1-Parametros!$B$4)*I909+Parametros!$B$4*J909),0)</f>
        <v>3</v>
      </c>
      <c r="L909" s="13" t="n">
        <f aca="false">K909*Parametros!$B$5/10000</f>
        <v>0.09</v>
      </c>
    </row>
    <row r="910" customFormat="false" ht="15" hidden="false" customHeight="true" outlineLevel="0" collapsed="false">
      <c r="A910" s="6" t="s">
        <v>1933</v>
      </c>
      <c r="B910" s="6" t="s">
        <v>1934</v>
      </c>
      <c r="C910" s="6" t="s">
        <v>1935</v>
      </c>
      <c r="D910" s="6" t="s">
        <v>1936</v>
      </c>
      <c r="E910" s="10" t="n">
        <v>552</v>
      </c>
      <c r="F910" s="10" t="n">
        <v>9</v>
      </c>
      <c r="G910" s="11" t="n">
        <v>1.097</v>
      </c>
      <c r="H910" s="10" t="n">
        <f aca="false">E910*G910</f>
        <v>605.544</v>
      </c>
      <c r="I910" s="12" t="n">
        <f aca="false">H910/SUM($H$2:$H$3093)</f>
        <v>5.43105711875851E-005</v>
      </c>
      <c r="J910" s="12" t="n">
        <f aca="false">F910/SUM($F$2:$F$3093)</f>
        <v>1.70501368747099E-005</v>
      </c>
      <c r="K910" s="10" t="n">
        <f aca="false">ROUND(Parametros!$B$3*((1-Parametros!$B$4)*I910+Parametros!$B$4*J910),0)</f>
        <v>5</v>
      </c>
      <c r="L910" s="13" t="n">
        <f aca="false">K910*Parametros!$B$5/10000</f>
        <v>0.15</v>
      </c>
    </row>
    <row r="911" customFormat="false" ht="15" hidden="false" customHeight="true" outlineLevel="0" collapsed="false">
      <c r="A911" s="6" t="s">
        <v>1937</v>
      </c>
      <c r="B911" s="6" t="s">
        <v>1938</v>
      </c>
      <c r="C911" s="6" t="s">
        <v>1935</v>
      </c>
      <c r="D911" s="6" t="s">
        <v>1936</v>
      </c>
      <c r="E911" s="10" t="n">
        <v>132</v>
      </c>
      <c r="F911" s="10" t="n">
        <v>1</v>
      </c>
      <c r="G911" s="11" t="n">
        <v>1.097</v>
      </c>
      <c r="H911" s="10" t="n">
        <f aca="false">E911*G911</f>
        <v>144.804</v>
      </c>
      <c r="I911" s="12" t="n">
        <f aca="false">H911/SUM($H$2:$H$3093)</f>
        <v>1.2987310501379E-005</v>
      </c>
      <c r="J911" s="12" t="n">
        <f aca="false">F911/SUM($F$2:$F$3093)</f>
        <v>1.89445965274555E-006</v>
      </c>
      <c r="K911" s="10" t="n">
        <f aca="false">ROUND(Parametros!$B$3*((1-Parametros!$B$4)*I911+Parametros!$B$4*J911),0)</f>
        <v>1</v>
      </c>
      <c r="L911" s="13" t="n">
        <f aca="false">K911*Parametros!$B$5/10000</f>
        <v>0.03</v>
      </c>
    </row>
    <row r="912" customFormat="false" ht="15" hidden="false" customHeight="true" outlineLevel="0" collapsed="false">
      <c r="A912" s="6" t="s">
        <v>1939</v>
      </c>
      <c r="B912" s="6" t="s">
        <v>1936</v>
      </c>
      <c r="C912" s="6" t="s">
        <v>1935</v>
      </c>
      <c r="D912" s="6" t="s">
        <v>1936</v>
      </c>
      <c r="E912" s="10" t="n">
        <v>2595</v>
      </c>
      <c r="F912" s="10" t="n">
        <v>69</v>
      </c>
      <c r="G912" s="11" t="n">
        <v>1.097</v>
      </c>
      <c r="H912" s="10" t="n">
        <f aca="false">E912*G912</f>
        <v>2846.715</v>
      </c>
      <c r="I912" s="12" t="n">
        <f aca="false">H912/SUM($H$2:$H$3093)</f>
        <v>0.000255318717811202</v>
      </c>
      <c r="J912" s="12" t="n">
        <f aca="false">F912/SUM($F$2:$F$3093)</f>
        <v>0.000130717716039443</v>
      </c>
      <c r="K912" s="10" t="n">
        <f aca="false">ROUND(Parametros!$B$3*((1-Parametros!$B$4)*I912+Parametros!$B$4*J912),0)</f>
        <v>26</v>
      </c>
      <c r="L912" s="13" t="n">
        <f aca="false">K912*Parametros!$B$5/10000</f>
        <v>0.78</v>
      </c>
    </row>
    <row r="913" customFormat="false" ht="15" hidden="false" customHeight="true" outlineLevel="0" collapsed="false">
      <c r="A913" s="6" t="s">
        <v>1940</v>
      </c>
      <c r="B913" s="6" t="s">
        <v>1941</v>
      </c>
      <c r="C913" s="6" t="s">
        <v>1942</v>
      </c>
      <c r="D913" s="6" t="s">
        <v>1943</v>
      </c>
      <c r="E913" s="10" t="n">
        <v>500</v>
      </c>
      <c r="F913" s="10" t="n">
        <v>7</v>
      </c>
      <c r="G913" s="11" t="n">
        <v>1.055</v>
      </c>
      <c r="H913" s="10" t="n">
        <f aca="false">E913*G913</f>
        <v>527.5</v>
      </c>
      <c r="I913" s="12" t="n">
        <f aca="false">H913/SUM($H$2:$H$3093)</f>
        <v>4.73108912010542E-005</v>
      </c>
      <c r="J913" s="12" t="n">
        <f aca="false">F913/SUM($F$2:$F$3093)</f>
        <v>1.32612175692188E-005</v>
      </c>
      <c r="K913" s="10" t="n">
        <f aca="false">ROUND(Parametros!$B$3*((1-Parametros!$B$4)*I913+Parametros!$B$4*J913),0)</f>
        <v>5</v>
      </c>
      <c r="L913" s="13" t="n">
        <f aca="false">K913*Parametros!$B$5/10000</f>
        <v>0.15</v>
      </c>
    </row>
    <row r="914" customFormat="false" ht="15" hidden="false" customHeight="true" outlineLevel="0" collapsed="false">
      <c r="A914" s="6" t="s">
        <v>1944</v>
      </c>
      <c r="B914" s="6" t="s">
        <v>1945</v>
      </c>
      <c r="C914" s="6" t="s">
        <v>1942</v>
      </c>
      <c r="D914" s="6" t="s">
        <v>1943</v>
      </c>
      <c r="E914" s="10" t="n">
        <v>438</v>
      </c>
      <c r="F914" s="10" t="n">
        <v>14</v>
      </c>
      <c r="G914" s="11" t="n">
        <v>1.055</v>
      </c>
      <c r="H914" s="10" t="n">
        <f aca="false">E914*G914</f>
        <v>462.09</v>
      </c>
      <c r="I914" s="12" t="n">
        <f aca="false">H914/SUM($H$2:$H$3093)</f>
        <v>4.14443406921234E-005</v>
      </c>
      <c r="J914" s="12" t="n">
        <f aca="false">F914/SUM($F$2:$F$3093)</f>
        <v>2.65224351384376E-005</v>
      </c>
      <c r="K914" s="10" t="n">
        <f aca="false">ROUND(Parametros!$B$3*((1-Parametros!$B$4)*I914+Parametros!$B$4*J914),0)</f>
        <v>4</v>
      </c>
      <c r="L914" s="13" t="n">
        <f aca="false">K914*Parametros!$B$5/10000</f>
        <v>0.12</v>
      </c>
    </row>
    <row r="915" customFormat="false" ht="15" hidden="false" customHeight="true" outlineLevel="0" collapsed="false">
      <c r="A915" s="6" t="s">
        <v>1946</v>
      </c>
      <c r="B915" s="6" t="s">
        <v>1947</v>
      </c>
      <c r="C915" s="6" t="s">
        <v>1942</v>
      </c>
      <c r="D915" s="6" t="s">
        <v>1943</v>
      </c>
      <c r="E915" s="10" t="n">
        <v>592</v>
      </c>
      <c r="F915" s="10" t="n">
        <v>9</v>
      </c>
      <c r="G915" s="11" t="n">
        <v>1.055</v>
      </c>
      <c r="H915" s="10" t="n">
        <f aca="false">E915*G915</f>
        <v>624.56</v>
      </c>
      <c r="I915" s="12" t="n">
        <f aca="false">H915/SUM($H$2:$H$3093)</f>
        <v>5.60160951820481E-005</v>
      </c>
      <c r="J915" s="12" t="n">
        <f aca="false">F915/SUM($F$2:$F$3093)</f>
        <v>1.70501368747099E-005</v>
      </c>
      <c r="K915" s="10" t="n">
        <f aca="false">ROUND(Parametros!$B$3*((1-Parametros!$B$4)*I915+Parametros!$B$4*J915),0)</f>
        <v>6</v>
      </c>
      <c r="L915" s="13" t="n">
        <f aca="false">K915*Parametros!$B$5/10000</f>
        <v>0.18</v>
      </c>
    </row>
    <row r="916" customFormat="false" ht="15" hidden="false" customHeight="true" outlineLevel="0" collapsed="false">
      <c r="A916" s="6" t="s">
        <v>1948</v>
      </c>
      <c r="B916" s="6" t="s">
        <v>1943</v>
      </c>
      <c r="C916" s="6" t="s">
        <v>1942</v>
      </c>
      <c r="D916" s="6" t="s">
        <v>1943</v>
      </c>
      <c r="E916" s="10" t="n">
        <v>1755</v>
      </c>
      <c r="F916" s="10" t="n">
        <v>46</v>
      </c>
      <c r="G916" s="11" t="n">
        <v>1.055</v>
      </c>
      <c r="H916" s="10" t="n">
        <f aca="false">E916*G916</f>
        <v>1851.525</v>
      </c>
      <c r="I916" s="12" t="n">
        <f aca="false">H916/SUM($H$2:$H$3093)</f>
        <v>0.0001660612281157</v>
      </c>
      <c r="J916" s="12" t="n">
        <f aca="false">F916/SUM($F$2:$F$3093)</f>
        <v>8.71451440262951E-005</v>
      </c>
      <c r="K916" s="10" t="n">
        <f aca="false">ROUND(Parametros!$B$3*((1-Parametros!$B$4)*I916+Parametros!$B$4*J916),0)</f>
        <v>17</v>
      </c>
      <c r="L916" s="13" t="n">
        <f aca="false">K916*Parametros!$B$5/10000</f>
        <v>0.51</v>
      </c>
    </row>
    <row r="917" customFormat="false" ht="15" hidden="false" customHeight="true" outlineLevel="0" collapsed="false">
      <c r="A917" s="6" t="s">
        <v>1949</v>
      </c>
      <c r="B917" s="6" t="s">
        <v>1950</v>
      </c>
      <c r="C917" s="6" t="s">
        <v>1951</v>
      </c>
      <c r="D917" s="6" t="s">
        <v>1950</v>
      </c>
      <c r="E917" s="10" t="n">
        <v>3827</v>
      </c>
      <c r="F917" s="10" t="n">
        <v>113</v>
      </c>
      <c r="G917" s="11" t="n">
        <v>1.055</v>
      </c>
      <c r="H917" s="10" t="n">
        <f aca="false">E917*G917</f>
        <v>4037.485</v>
      </c>
      <c r="I917" s="12" t="n">
        <f aca="false">H917/SUM($H$2:$H$3093)</f>
        <v>0.000362117561252868</v>
      </c>
      <c r="J917" s="12" t="n">
        <f aca="false">F917/SUM($F$2:$F$3093)</f>
        <v>0.000214073940760247</v>
      </c>
      <c r="K917" s="10" t="n">
        <f aca="false">ROUND(Parametros!$B$3*((1-Parametros!$B$4)*I917+Parametros!$B$4*J917),0)</f>
        <v>36</v>
      </c>
      <c r="L917" s="13" t="n">
        <f aca="false">K917*Parametros!$B$5/10000</f>
        <v>1.08</v>
      </c>
    </row>
    <row r="918" customFormat="false" ht="15" hidden="false" customHeight="true" outlineLevel="0" collapsed="false">
      <c r="A918" s="6" t="s">
        <v>1952</v>
      </c>
      <c r="B918" s="6" t="s">
        <v>1953</v>
      </c>
      <c r="C918" s="6" t="s">
        <v>1951</v>
      </c>
      <c r="D918" s="6" t="s">
        <v>1950</v>
      </c>
      <c r="E918" s="10" t="n">
        <v>413</v>
      </c>
      <c r="F918" s="10" t="n">
        <v>29</v>
      </c>
      <c r="G918" s="11" t="n">
        <v>1.055</v>
      </c>
      <c r="H918" s="10" t="n">
        <f aca="false">E918*G918</f>
        <v>435.715</v>
      </c>
      <c r="I918" s="12" t="n">
        <f aca="false">H918/SUM($H$2:$H$3093)</f>
        <v>3.90787961320707E-005</v>
      </c>
      <c r="J918" s="12" t="n">
        <f aca="false">F918/SUM($F$2:$F$3093)</f>
        <v>5.49393299296208E-005</v>
      </c>
      <c r="K918" s="10" t="n">
        <f aca="false">ROUND(Parametros!$B$3*((1-Parametros!$B$4)*I918+Parametros!$B$4*J918),0)</f>
        <v>4</v>
      </c>
      <c r="L918" s="13" t="n">
        <f aca="false">K918*Parametros!$B$5/10000</f>
        <v>0.12</v>
      </c>
    </row>
    <row r="919" customFormat="false" ht="15" hidden="false" customHeight="true" outlineLevel="0" collapsed="false">
      <c r="A919" s="6" t="s">
        <v>1954</v>
      </c>
      <c r="B919" s="6" t="s">
        <v>1955</v>
      </c>
      <c r="C919" s="6" t="s">
        <v>1951</v>
      </c>
      <c r="D919" s="6" t="s">
        <v>1950</v>
      </c>
      <c r="E919" s="10" t="n">
        <v>142</v>
      </c>
      <c r="F919" s="10" t="n">
        <v>3</v>
      </c>
      <c r="G919" s="11" t="n">
        <v>1.055</v>
      </c>
      <c r="H919" s="10" t="n">
        <f aca="false">E919*G919</f>
        <v>149.81</v>
      </c>
      <c r="I919" s="12" t="n">
        <f aca="false">H919/SUM($H$2:$H$3093)</f>
        <v>1.34362931010994E-005</v>
      </c>
      <c r="J919" s="12" t="n">
        <f aca="false">F919/SUM($F$2:$F$3093)</f>
        <v>5.68337895823664E-006</v>
      </c>
      <c r="K919" s="10" t="n">
        <f aca="false">ROUND(Parametros!$B$3*((1-Parametros!$B$4)*I919+Parametros!$B$4*J919),0)</f>
        <v>1</v>
      </c>
      <c r="L919" s="13" t="n">
        <f aca="false">K919*Parametros!$B$5/10000</f>
        <v>0.03</v>
      </c>
    </row>
    <row r="920" customFormat="false" ht="15" hidden="false" customHeight="true" outlineLevel="0" collapsed="false">
      <c r="A920" s="6" t="s">
        <v>1956</v>
      </c>
      <c r="B920" s="6" t="s">
        <v>1957</v>
      </c>
      <c r="C920" s="6" t="s">
        <v>1951</v>
      </c>
      <c r="D920" s="6" t="s">
        <v>1950</v>
      </c>
      <c r="E920" s="10" t="n">
        <v>342</v>
      </c>
      <c r="F920" s="10" t="n">
        <v>6</v>
      </c>
      <c r="G920" s="11" t="n">
        <v>1.055</v>
      </c>
      <c r="H920" s="10" t="n">
        <f aca="false">E920*G920</f>
        <v>360.81</v>
      </c>
      <c r="I920" s="12" t="n">
        <f aca="false">H920/SUM($H$2:$H$3093)</f>
        <v>3.2360649581521E-005</v>
      </c>
      <c r="J920" s="12" t="n">
        <f aca="false">F920/SUM($F$2:$F$3093)</f>
        <v>1.13667579164733E-005</v>
      </c>
      <c r="K920" s="10" t="n">
        <f aca="false">ROUND(Parametros!$B$3*((1-Parametros!$B$4)*I920+Parametros!$B$4*J920),0)</f>
        <v>3</v>
      </c>
      <c r="L920" s="13" t="n">
        <f aca="false">K920*Parametros!$B$5/10000</f>
        <v>0.09</v>
      </c>
    </row>
    <row r="921" customFormat="false" ht="15" hidden="false" customHeight="true" outlineLevel="0" collapsed="false">
      <c r="A921" s="6" t="s">
        <v>1958</v>
      </c>
      <c r="B921" s="6" t="s">
        <v>1959</v>
      </c>
      <c r="C921" s="6" t="s">
        <v>1951</v>
      </c>
      <c r="D921" s="6" t="s">
        <v>1950</v>
      </c>
      <c r="E921" s="10" t="n">
        <v>120</v>
      </c>
      <c r="F921" s="10" t="n">
        <v>2</v>
      </c>
      <c r="G921" s="11" t="n">
        <v>1.055</v>
      </c>
      <c r="H921" s="10" t="n">
        <f aca="false">E921*G921</f>
        <v>126.6</v>
      </c>
      <c r="I921" s="12" t="n">
        <f aca="false">H921/SUM($H$2:$H$3093)</f>
        <v>1.1354613888253E-005</v>
      </c>
      <c r="J921" s="12" t="n">
        <f aca="false">F921/SUM($F$2:$F$3093)</f>
        <v>3.78891930549109E-006</v>
      </c>
      <c r="K921" s="10" t="n">
        <f aca="false">ROUND(Parametros!$B$3*((1-Parametros!$B$4)*I921+Parametros!$B$4*J921),0)</f>
        <v>1</v>
      </c>
      <c r="L921" s="13" t="n">
        <f aca="false">K921*Parametros!$B$5/10000</f>
        <v>0.03</v>
      </c>
    </row>
    <row r="922" customFormat="false" ht="15" hidden="false" customHeight="true" outlineLevel="0" collapsed="false">
      <c r="A922" s="6" t="s">
        <v>1960</v>
      </c>
      <c r="B922" s="6" t="s">
        <v>1961</v>
      </c>
      <c r="C922" s="6" t="s">
        <v>1951</v>
      </c>
      <c r="D922" s="6" t="s">
        <v>1950</v>
      </c>
      <c r="E922" s="10" t="n">
        <v>431</v>
      </c>
      <c r="F922" s="10" t="n">
        <v>14</v>
      </c>
      <c r="G922" s="11" t="n">
        <v>1.055</v>
      </c>
      <c r="H922" s="10" t="n">
        <f aca="false">E922*G922</f>
        <v>454.705</v>
      </c>
      <c r="I922" s="12" t="n">
        <f aca="false">H922/SUM($H$2:$H$3093)</f>
        <v>4.07819882153087E-005</v>
      </c>
      <c r="J922" s="12" t="n">
        <f aca="false">F922/SUM($F$2:$F$3093)</f>
        <v>2.65224351384376E-005</v>
      </c>
      <c r="K922" s="10" t="n">
        <f aca="false">ROUND(Parametros!$B$3*((1-Parametros!$B$4)*I922+Parametros!$B$4*J922),0)</f>
        <v>4</v>
      </c>
      <c r="L922" s="13" t="n">
        <f aca="false">K922*Parametros!$B$5/10000</f>
        <v>0.12</v>
      </c>
    </row>
    <row r="923" customFormat="false" ht="15" hidden="false" customHeight="true" outlineLevel="0" collapsed="false">
      <c r="A923" s="6" t="s">
        <v>1962</v>
      </c>
      <c r="B923" s="6" t="s">
        <v>1963</v>
      </c>
      <c r="C923" s="6" t="s">
        <v>1951</v>
      </c>
      <c r="D923" s="6" t="s">
        <v>1950</v>
      </c>
      <c r="E923" s="10" t="n">
        <v>903</v>
      </c>
      <c r="F923" s="10" t="n">
        <v>21</v>
      </c>
      <c r="G923" s="11" t="n">
        <v>1.055</v>
      </c>
      <c r="H923" s="10" t="n">
        <f aca="false">E923*G923</f>
        <v>952.665</v>
      </c>
      <c r="I923" s="12" t="n">
        <f aca="false">H923/SUM($H$2:$H$3093)</f>
        <v>8.54434695091038E-005</v>
      </c>
      <c r="J923" s="12" t="n">
        <f aca="false">F923/SUM($F$2:$F$3093)</f>
        <v>3.97836527076565E-005</v>
      </c>
      <c r="K923" s="10" t="n">
        <f aca="false">ROUND(Parametros!$B$3*((1-Parametros!$B$4)*I923+Parametros!$B$4*J923),0)</f>
        <v>9</v>
      </c>
      <c r="L923" s="13" t="n">
        <f aca="false">K923*Parametros!$B$5/10000</f>
        <v>0.27</v>
      </c>
    </row>
    <row r="924" customFormat="false" ht="15" hidden="false" customHeight="true" outlineLevel="0" collapsed="false">
      <c r="A924" s="6" t="s">
        <v>1964</v>
      </c>
      <c r="B924" s="6" t="s">
        <v>1965</v>
      </c>
      <c r="C924" s="6" t="s">
        <v>1951</v>
      </c>
      <c r="D924" s="6" t="s">
        <v>1950</v>
      </c>
      <c r="E924" s="10" t="n">
        <v>1188</v>
      </c>
      <c r="F924" s="10" t="n">
        <v>30</v>
      </c>
      <c r="G924" s="11" t="n">
        <v>1.055</v>
      </c>
      <c r="H924" s="10" t="n">
        <f aca="false">E924*G924</f>
        <v>1253.34</v>
      </c>
      <c r="I924" s="12" t="n">
        <f aca="false">H924/SUM($H$2:$H$3093)</f>
        <v>0.000112410677493705</v>
      </c>
      <c r="J924" s="12" t="n">
        <f aca="false">F924/SUM($F$2:$F$3093)</f>
        <v>5.68337895823664E-005</v>
      </c>
      <c r="K924" s="10" t="n">
        <f aca="false">ROUND(Parametros!$B$3*((1-Parametros!$B$4)*I924+Parametros!$B$4*J924),0)</f>
        <v>11</v>
      </c>
      <c r="L924" s="13" t="n">
        <f aca="false">K924*Parametros!$B$5/10000</f>
        <v>0.33</v>
      </c>
    </row>
    <row r="925" customFormat="false" ht="15" hidden="false" customHeight="true" outlineLevel="0" collapsed="false">
      <c r="A925" s="6" t="s">
        <v>1966</v>
      </c>
      <c r="B925" s="6" t="s">
        <v>1967</v>
      </c>
      <c r="C925" s="6" t="s">
        <v>1951</v>
      </c>
      <c r="D925" s="6" t="s">
        <v>1950</v>
      </c>
      <c r="E925" s="10" t="n">
        <v>636</v>
      </c>
      <c r="F925" s="10" t="n">
        <v>22</v>
      </c>
      <c r="G925" s="11" t="n">
        <v>1.055</v>
      </c>
      <c r="H925" s="10" t="n">
        <f aca="false">E925*G925</f>
        <v>670.98</v>
      </c>
      <c r="I925" s="12" t="n">
        <f aca="false">H925/SUM($H$2:$H$3093)</f>
        <v>6.01794536077409E-005</v>
      </c>
      <c r="J925" s="12" t="n">
        <f aca="false">F925/SUM($F$2:$F$3093)</f>
        <v>4.1678112360402E-005</v>
      </c>
      <c r="K925" s="10" t="n">
        <f aca="false">ROUND(Parametros!$B$3*((1-Parametros!$B$4)*I925+Parametros!$B$4*J925),0)</f>
        <v>6</v>
      </c>
      <c r="L925" s="13" t="n">
        <f aca="false">K925*Parametros!$B$5/10000</f>
        <v>0.18</v>
      </c>
    </row>
    <row r="926" customFormat="false" ht="15" hidden="false" customHeight="true" outlineLevel="0" collapsed="false">
      <c r="A926" s="6" t="s">
        <v>1968</v>
      </c>
      <c r="B926" s="6" t="s">
        <v>1969</v>
      </c>
      <c r="C926" s="6" t="s">
        <v>1951</v>
      </c>
      <c r="D926" s="6" t="s">
        <v>1950</v>
      </c>
      <c r="E926" s="10" t="n">
        <v>395</v>
      </c>
      <c r="F926" s="10" t="n">
        <v>12</v>
      </c>
      <c r="G926" s="11" t="n">
        <v>1.055</v>
      </c>
      <c r="H926" s="10" t="n">
        <f aca="false">E926*G926</f>
        <v>416.725</v>
      </c>
      <c r="I926" s="12" t="n">
        <f aca="false">H926/SUM($H$2:$H$3093)</f>
        <v>3.73756040488328E-005</v>
      </c>
      <c r="J926" s="12" t="n">
        <f aca="false">F926/SUM($F$2:$F$3093)</f>
        <v>2.27335158329465E-005</v>
      </c>
      <c r="K926" s="10" t="n">
        <f aca="false">ROUND(Parametros!$B$3*((1-Parametros!$B$4)*I926+Parametros!$B$4*J926),0)</f>
        <v>4</v>
      </c>
      <c r="L926" s="13" t="n">
        <f aca="false">K926*Parametros!$B$5/10000</f>
        <v>0.12</v>
      </c>
    </row>
    <row r="927" customFormat="false" ht="15" hidden="false" customHeight="true" outlineLevel="0" collapsed="false">
      <c r="A927" s="6" t="s">
        <v>1970</v>
      </c>
      <c r="B927" s="6" t="s">
        <v>1971</v>
      </c>
      <c r="C927" s="6" t="s">
        <v>1951</v>
      </c>
      <c r="D927" s="6" t="s">
        <v>1950</v>
      </c>
      <c r="E927" s="10" t="n">
        <v>198</v>
      </c>
      <c r="F927" s="10" t="n">
        <v>3</v>
      </c>
      <c r="G927" s="11" t="n">
        <v>1.055</v>
      </c>
      <c r="H927" s="10" t="n">
        <f aca="false">E927*G927</f>
        <v>208.89</v>
      </c>
      <c r="I927" s="12" t="n">
        <f aca="false">H927/SUM($H$2:$H$3093)</f>
        <v>1.87351129156174E-005</v>
      </c>
      <c r="J927" s="12" t="n">
        <f aca="false">F927/SUM($F$2:$F$3093)</f>
        <v>5.68337895823664E-006</v>
      </c>
      <c r="K927" s="10" t="n">
        <f aca="false">ROUND(Parametros!$B$3*((1-Parametros!$B$4)*I927+Parametros!$B$4*J927),0)</f>
        <v>2</v>
      </c>
      <c r="L927" s="13" t="n">
        <f aca="false">K927*Parametros!$B$5/10000</f>
        <v>0.06</v>
      </c>
    </row>
    <row r="928" customFormat="false" ht="15" hidden="false" customHeight="true" outlineLevel="0" collapsed="false">
      <c r="A928" s="6" t="s">
        <v>1972</v>
      </c>
      <c r="B928" s="6" t="s">
        <v>1973</v>
      </c>
      <c r="C928" s="6" t="s">
        <v>1951</v>
      </c>
      <c r="D928" s="6" t="s">
        <v>1950</v>
      </c>
      <c r="E928" s="10" t="n">
        <v>372</v>
      </c>
      <c r="F928" s="10" t="n">
        <v>7</v>
      </c>
      <c r="G928" s="11" t="n">
        <v>1.055</v>
      </c>
      <c r="H928" s="10" t="n">
        <f aca="false">E928*G928</f>
        <v>392.46</v>
      </c>
      <c r="I928" s="12" t="n">
        <f aca="false">H928/SUM($H$2:$H$3093)</f>
        <v>3.51993030535843E-005</v>
      </c>
      <c r="J928" s="12" t="n">
        <f aca="false">F928/SUM($F$2:$F$3093)</f>
        <v>1.32612175692188E-005</v>
      </c>
      <c r="K928" s="10" t="n">
        <f aca="false">ROUND(Parametros!$B$3*((1-Parametros!$B$4)*I928+Parametros!$B$4*J928),0)</f>
        <v>4</v>
      </c>
      <c r="L928" s="13" t="n">
        <f aca="false">K928*Parametros!$B$5/10000</f>
        <v>0.12</v>
      </c>
    </row>
    <row r="929" customFormat="false" ht="15" hidden="false" customHeight="true" outlineLevel="0" collapsed="false">
      <c r="A929" s="6" t="s">
        <v>1974</v>
      </c>
      <c r="B929" s="6" t="s">
        <v>1975</v>
      </c>
      <c r="C929" s="6" t="s">
        <v>1951</v>
      </c>
      <c r="D929" s="6" t="s">
        <v>1950</v>
      </c>
      <c r="E929" s="10" t="n">
        <v>1563</v>
      </c>
      <c r="F929" s="10" t="n">
        <v>35</v>
      </c>
      <c r="G929" s="11" t="n">
        <v>1.055</v>
      </c>
      <c r="H929" s="10" t="n">
        <f aca="false">E929*G929</f>
        <v>1648.965</v>
      </c>
      <c r="I929" s="12" t="n">
        <f aca="false">H929/SUM($H$2:$H$3093)</f>
        <v>0.000147893845894495</v>
      </c>
      <c r="J929" s="12" t="n">
        <f aca="false">F929/SUM($F$2:$F$3093)</f>
        <v>6.63060878460941E-005</v>
      </c>
      <c r="K929" s="10" t="n">
        <f aca="false">ROUND(Parametros!$B$3*((1-Parametros!$B$4)*I929+Parametros!$B$4*J929),0)</f>
        <v>15</v>
      </c>
      <c r="L929" s="13" t="n">
        <f aca="false">K929*Parametros!$B$5/10000</f>
        <v>0.45</v>
      </c>
    </row>
    <row r="930" customFormat="false" ht="15" hidden="false" customHeight="true" outlineLevel="0" collapsed="false">
      <c r="A930" s="6" t="s">
        <v>1976</v>
      </c>
      <c r="B930" s="6" t="s">
        <v>1977</v>
      </c>
      <c r="C930" s="6" t="s">
        <v>1951</v>
      </c>
      <c r="D930" s="6" t="s">
        <v>1950</v>
      </c>
      <c r="E930" s="10" t="n">
        <v>535</v>
      </c>
      <c r="F930" s="10" t="n">
        <v>18</v>
      </c>
      <c r="G930" s="11" t="n">
        <v>1.055</v>
      </c>
      <c r="H930" s="10" t="n">
        <f aca="false">E930*G930</f>
        <v>564.425</v>
      </c>
      <c r="I930" s="12" t="n">
        <f aca="false">H930/SUM($H$2:$H$3093)</f>
        <v>5.06226535851279E-005</v>
      </c>
      <c r="J930" s="12" t="n">
        <f aca="false">F930/SUM($F$2:$F$3093)</f>
        <v>3.41002737494198E-005</v>
      </c>
      <c r="K930" s="10" t="n">
        <f aca="false">ROUND(Parametros!$B$3*((1-Parametros!$B$4)*I930+Parametros!$B$4*J930),0)</f>
        <v>5</v>
      </c>
      <c r="L930" s="13" t="n">
        <f aca="false">K930*Parametros!$B$5/10000</f>
        <v>0.15</v>
      </c>
    </row>
    <row r="931" customFormat="false" ht="15" hidden="false" customHeight="true" outlineLevel="0" collapsed="false">
      <c r="A931" s="6" t="s">
        <v>1978</v>
      </c>
      <c r="B931" s="6" t="s">
        <v>1979</v>
      </c>
      <c r="C931" s="6" t="s">
        <v>1980</v>
      </c>
      <c r="D931" s="6" t="s">
        <v>1981</v>
      </c>
      <c r="E931" s="10" t="n">
        <v>2451</v>
      </c>
      <c r="F931" s="10" t="n">
        <v>90</v>
      </c>
      <c r="G931" s="11" t="n">
        <v>1.055</v>
      </c>
      <c r="H931" s="10" t="n">
        <f aca="false">E931*G931</f>
        <v>2585.805</v>
      </c>
      <c r="I931" s="12" t="n">
        <f aca="false">H931/SUM($H$2:$H$3093)</f>
        <v>0.000231917988667567</v>
      </c>
      <c r="J931" s="12" t="n">
        <f aca="false">F931/SUM($F$2:$F$3093)</f>
        <v>0.000170501368747099</v>
      </c>
      <c r="K931" s="10" t="n">
        <f aca="false">ROUND(Parametros!$B$3*((1-Parametros!$B$4)*I931+Parametros!$B$4*J931),0)</f>
        <v>23</v>
      </c>
      <c r="L931" s="13" t="n">
        <f aca="false">K931*Parametros!$B$5/10000</f>
        <v>0.69</v>
      </c>
    </row>
    <row r="932" customFormat="false" ht="15" hidden="false" customHeight="true" outlineLevel="0" collapsed="false">
      <c r="A932" s="6" t="s">
        <v>1982</v>
      </c>
      <c r="B932" s="6" t="s">
        <v>1983</v>
      </c>
      <c r="C932" s="6" t="s">
        <v>1980</v>
      </c>
      <c r="D932" s="6" t="s">
        <v>1981</v>
      </c>
      <c r="E932" s="10" t="n">
        <v>2644</v>
      </c>
      <c r="F932" s="10" t="n">
        <v>82</v>
      </c>
      <c r="G932" s="11" t="n">
        <v>1.055</v>
      </c>
      <c r="H932" s="10" t="n">
        <f aca="false">E932*G932</f>
        <v>2789.42</v>
      </c>
      <c r="I932" s="12" t="n">
        <f aca="false">H932/SUM($H$2:$H$3093)</f>
        <v>0.000250179992671174</v>
      </c>
      <c r="J932" s="12" t="n">
        <f aca="false">F932/SUM($F$2:$F$3093)</f>
        <v>0.000155345691525135</v>
      </c>
      <c r="K932" s="10" t="n">
        <f aca="false">ROUND(Parametros!$B$3*((1-Parametros!$B$4)*I932+Parametros!$B$4*J932),0)</f>
        <v>25</v>
      </c>
      <c r="L932" s="13" t="n">
        <f aca="false">K932*Parametros!$B$5/10000</f>
        <v>0.75</v>
      </c>
    </row>
    <row r="933" customFormat="false" ht="15" hidden="false" customHeight="true" outlineLevel="0" collapsed="false">
      <c r="A933" s="6" t="s">
        <v>1984</v>
      </c>
      <c r="B933" s="6" t="s">
        <v>1985</v>
      </c>
      <c r="C933" s="6" t="s">
        <v>1980</v>
      </c>
      <c r="D933" s="6" t="s">
        <v>1981</v>
      </c>
      <c r="E933" s="10" t="n">
        <v>974</v>
      </c>
      <c r="F933" s="10" t="n">
        <v>20</v>
      </c>
      <c r="G933" s="11" t="n">
        <v>1.055</v>
      </c>
      <c r="H933" s="10" t="n">
        <f aca="false">E933*G933</f>
        <v>1027.57</v>
      </c>
      <c r="I933" s="12" t="n">
        <f aca="false">H933/SUM($H$2:$H$3093)</f>
        <v>9.21616160596535E-005</v>
      </c>
      <c r="J933" s="12" t="n">
        <f aca="false">F933/SUM($F$2:$F$3093)</f>
        <v>3.78891930549109E-005</v>
      </c>
      <c r="K933" s="10" t="n">
        <f aca="false">ROUND(Parametros!$B$3*((1-Parametros!$B$4)*I933+Parametros!$B$4*J933),0)</f>
        <v>9</v>
      </c>
      <c r="L933" s="13" t="n">
        <f aca="false">K933*Parametros!$B$5/10000</f>
        <v>0.27</v>
      </c>
    </row>
    <row r="934" customFormat="false" ht="15" hidden="false" customHeight="true" outlineLevel="0" collapsed="false">
      <c r="A934" s="6" t="s">
        <v>1986</v>
      </c>
      <c r="B934" s="6" t="s">
        <v>1987</v>
      </c>
      <c r="C934" s="6" t="s">
        <v>1980</v>
      </c>
      <c r="D934" s="6" t="s">
        <v>1981</v>
      </c>
      <c r="E934" s="10" t="n">
        <v>3036</v>
      </c>
      <c r="F934" s="10" t="n">
        <v>75</v>
      </c>
      <c r="G934" s="11" t="n">
        <v>1.055</v>
      </c>
      <c r="H934" s="10" t="n">
        <f aca="false">E934*G934</f>
        <v>3202.98</v>
      </c>
      <c r="I934" s="12" t="n">
        <f aca="false">H934/SUM($H$2:$H$3093)</f>
        <v>0.000287271731372801</v>
      </c>
      <c r="J934" s="12" t="n">
        <f aca="false">F934/SUM($F$2:$F$3093)</f>
        <v>0.000142084473955916</v>
      </c>
      <c r="K934" s="10" t="n">
        <f aca="false">ROUND(Parametros!$B$3*((1-Parametros!$B$4)*I934+Parametros!$B$4*J934),0)</f>
        <v>29</v>
      </c>
      <c r="L934" s="13" t="n">
        <f aca="false">K934*Parametros!$B$5/10000</f>
        <v>0.87</v>
      </c>
    </row>
    <row r="935" customFormat="false" ht="15" hidden="false" customHeight="true" outlineLevel="0" collapsed="false">
      <c r="A935" s="6" t="s">
        <v>1988</v>
      </c>
      <c r="B935" s="6" t="s">
        <v>1989</v>
      </c>
      <c r="C935" s="6" t="s">
        <v>1980</v>
      </c>
      <c r="D935" s="6" t="s">
        <v>1981</v>
      </c>
      <c r="E935" s="10" t="n">
        <v>1288</v>
      </c>
      <c r="F935" s="10" t="n">
        <v>27</v>
      </c>
      <c r="G935" s="11" t="n">
        <v>1.055</v>
      </c>
      <c r="H935" s="10" t="n">
        <f aca="false">E935*G935</f>
        <v>1358.84</v>
      </c>
      <c r="I935" s="12" t="n">
        <f aca="false">H935/SUM($H$2:$H$3093)</f>
        <v>0.000121872855733915</v>
      </c>
      <c r="J935" s="12" t="n">
        <f aca="false">F935/SUM($F$2:$F$3093)</f>
        <v>5.11504106241297E-005</v>
      </c>
      <c r="K935" s="10" t="n">
        <f aca="false">ROUND(Parametros!$B$3*((1-Parametros!$B$4)*I935+Parametros!$B$4*J935),0)</f>
        <v>12</v>
      </c>
      <c r="L935" s="13" t="n">
        <f aca="false">K935*Parametros!$B$5/10000</f>
        <v>0.36</v>
      </c>
    </row>
    <row r="936" customFormat="false" ht="15" hidden="false" customHeight="true" outlineLevel="0" collapsed="false">
      <c r="A936" s="6" t="s">
        <v>1990</v>
      </c>
      <c r="B936" s="6" t="s">
        <v>1991</v>
      </c>
      <c r="C936" s="6" t="s">
        <v>1980</v>
      </c>
      <c r="D936" s="6" t="s">
        <v>1981</v>
      </c>
      <c r="E936" s="10" t="n">
        <v>1126</v>
      </c>
      <c r="F936" s="10" t="n">
        <v>32</v>
      </c>
      <c r="G936" s="11" t="n">
        <v>1.055</v>
      </c>
      <c r="H936" s="10" t="n">
        <f aca="false">E936*G936</f>
        <v>1187.93</v>
      </c>
      <c r="I936" s="12" t="n">
        <f aca="false">H936/SUM($H$2:$H$3093)</f>
        <v>0.000106544126984774</v>
      </c>
      <c r="J936" s="12" t="n">
        <f aca="false">F936/SUM($F$2:$F$3093)</f>
        <v>6.06227088878575E-005</v>
      </c>
      <c r="K936" s="10" t="n">
        <f aca="false">ROUND(Parametros!$B$3*((1-Parametros!$B$4)*I936+Parametros!$B$4*J936),0)</f>
        <v>11</v>
      </c>
      <c r="L936" s="13" t="n">
        <f aca="false">K936*Parametros!$B$5/10000</f>
        <v>0.33</v>
      </c>
    </row>
    <row r="937" customFormat="false" ht="15" hidden="false" customHeight="true" outlineLevel="0" collapsed="false">
      <c r="A937" s="6" t="s">
        <v>1992</v>
      </c>
      <c r="B937" s="6" t="s">
        <v>1993</v>
      </c>
      <c r="C937" s="6" t="s">
        <v>1980</v>
      </c>
      <c r="D937" s="6" t="s">
        <v>1981</v>
      </c>
      <c r="E937" s="10" t="n">
        <v>3707</v>
      </c>
      <c r="F937" s="10" t="n">
        <v>127</v>
      </c>
      <c r="G937" s="11" t="n">
        <v>1.055</v>
      </c>
      <c r="H937" s="10" t="n">
        <f aca="false">E937*G937</f>
        <v>3910.885</v>
      </c>
      <c r="I937" s="12" t="n">
        <f aca="false">H937/SUM($H$2:$H$3093)</f>
        <v>0.000350762947364615</v>
      </c>
      <c r="J937" s="12" t="n">
        <f aca="false">F937/SUM($F$2:$F$3093)</f>
        <v>0.000240596375898684</v>
      </c>
      <c r="K937" s="10" t="n">
        <f aca="false">ROUND(Parametros!$B$3*((1-Parametros!$B$4)*I937+Parametros!$B$4*J937),0)</f>
        <v>35</v>
      </c>
      <c r="L937" s="13" t="n">
        <f aca="false">K937*Parametros!$B$5/10000</f>
        <v>1.05</v>
      </c>
    </row>
    <row r="938" customFormat="false" ht="15" hidden="false" customHeight="true" outlineLevel="0" collapsed="false">
      <c r="A938" s="6" t="s">
        <v>1994</v>
      </c>
      <c r="B938" s="6" t="s">
        <v>1995</v>
      </c>
      <c r="C938" s="6" t="s">
        <v>1980</v>
      </c>
      <c r="D938" s="6" t="s">
        <v>1981</v>
      </c>
      <c r="E938" s="10" t="n">
        <v>724</v>
      </c>
      <c r="F938" s="10" t="n">
        <v>23</v>
      </c>
      <c r="G938" s="11" t="n">
        <v>1.055</v>
      </c>
      <c r="H938" s="10" t="n">
        <f aca="false">E938*G938</f>
        <v>763.82</v>
      </c>
      <c r="I938" s="12" t="n">
        <f aca="false">H938/SUM($H$2:$H$3093)</f>
        <v>6.85061704591264E-005</v>
      </c>
      <c r="J938" s="12" t="n">
        <f aca="false">F938/SUM($F$2:$F$3093)</f>
        <v>4.35725720131476E-005</v>
      </c>
      <c r="K938" s="10" t="n">
        <f aca="false">ROUND(Parametros!$B$3*((1-Parametros!$B$4)*I938+Parametros!$B$4*J938),0)</f>
        <v>7</v>
      </c>
      <c r="L938" s="13" t="n">
        <f aca="false">K938*Parametros!$B$5/10000</f>
        <v>0.21</v>
      </c>
    </row>
    <row r="939" customFormat="false" ht="15" hidden="false" customHeight="true" outlineLevel="0" collapsed="false">
      <c r="A939" s="6" t="s">
        <v>1996</v>
      </c>
      <c r="B939" s="6" t="s">
        <v>1997</v>
      </c>
      <c r="C939" s="6" t="s">
        <v>1980</v>
      </c>
      <c r="D939" s="6" t="s">
        <v>1981</v>
      </c>
      <c r="E939" s="10" t="n">
        <v>1753</v>
      </c>
      <c r="F939" s="10" t="n">
        <v>51</v>
      </c>
      <c r="G939" s="11" t="n">
        <v>1.055</v>
      </c>
      <c r="H939" s="10" t="n">
        <f aca="false">E939*G939</f>
        <v>1849.415</v>
      </c>
      <c r="I939" s="12" t="n">
        <f aca="false">H939/SUM($H$2:$H$3093)</f>
        <v>0.000165871984550896</v>
      </c>
      <c r="J939" s="12" t="n">
        <f aca="false">F939/SUM($F$2:$F$3093)</f>
        <v>9.66174422900228E-005</v>
      </c>
      <c r="K939" s="10" t="n">
        <f aca="false">ROUND(Parametros!$B$3*((1-Parametros!$B$4)*I939+Parametros!$B$4*J939),0)</f>
        <v>17</v>
      </c>
      <c r="L939" s="13" t="n">
        <f aca="false">K939*Parametros!$B$5/10000</f>
        <v>0.51</v>
      </c>
    </row>
    <row r="940" customFormat="false" ht="15" hidden="false" customHeight="true" outlineLevel="0" collapsed="false">
      <c r="A940" s="6" t="s">
        <v>1998</v>
      </c>
      <c r="B940" s="6" t="s">
        <v>1999</v>
      </c>
      <c r="C940" s="6" t="s">
        <v>1980</v>
      </c>
      <c r="D940" s="6" t="s">
        <v>1981</v>
      </c>
      <c r="E940" s="10" t="n">
        <v>8831</v>
      </c>
      <c r="F940" s="10" t="n">
        <v>324</v>
      </c>
      <c r="G940" s="11" t="n">
        <v>1.055</v>
      </c>
      <c r="H940" s="10" t="n">
        <f aca="false">E940*G940</f>
        <v>9316.705</v>
      </c>
      <c r="I940" s="12" t="n">
        <f aca="false">H940/SUM($H$2:$H$3093)</f>
        <v>0.000835604960393018</v>
      </c>
      <c r="J940" s="12" t="n">
        <f aca="false">F940/SUM($F$2:$F$3093)</f>
        <v>0.000613804927489557</v>
      </c>
      <c r="K940" s="10" t="n">
        <f aca="false">ROUND(Parametros!$B$3*((1-Parametros!$B$4)*I940+Parametros!$B$4*J940),0)</f>
        <v>84</v>
      </c>
      <c r="L940" s="13" t="n">
        <f aca="false">K940*Parametros!$B$5/10000</f>
        <v>2.52</v>
      </c>
    </row>
    <row r="941" customFormat="false" ht="15" hidden="false" customHeight="true" outlineLevel="0" collapsed="false">
      <c r="A941" s="6" t="s">
        <v>2000</v>
      </c>
      <c r="B941" s="6" t="s">
        <v>2001</v>
      </c>
      <c r="C941" s="6" t="s">
        <v>1980</v>
      </c>
      <c r="D941" s="6" t="s">
        <v>1981</v>
      </c>
      <c r="E941" s="10" t="n">
        <v>2754</v>
      </c>
      <c r="F941" s="10" t="n">
        <v>56</v>
      </c>
      <c r="G941" s="11" t="n">
        <v>1.055</v>
      </c>
      <c r="H941" s="10" t="n">
        <f aca="false">E941*G941</f>
        <v>2905.47</v>
      </c>
      <c r="I941" s="12" t="n">
        <f aca="false">H941/SUM($H$2:$H$3093)</f>
        <v>0.000260588388735406</v>
      </c>
      <c r="J941" s="12" t="n">
        <f aca="false">F941/SUM($F$2:$F$3093)</f>
        <v>0.000106089740553751</v>
      </c>
      <c r="K941" s="10" t="n">
        <f aca="false">ROUND(Parametros!$B$3*((1-Parametros!$B$4)*I941+Parametros!$B$4*J941),0)</f>
        <v>26</v>
      </c>
      <c r="L941" s="13" t="n">
        <f aca="false">K941*Parametros!$B$5/10000</f>
        <v>0.78</v>
      </c>
    </row>
    <row r="942" customFormat="false" ht="15" hidden="false" customHeight="true" outlineLevel="0" collapsed="false">
      <c r="A942" s="6" t="s">
        <v>2002</v>
      </c>
      <c r="B942" s="6" t="s">
        <v>2003</v>
      </c>
      <c r="C942" s="6" t="s">
        <v>1980</v>
      </c>
      <c r="D942" s="6" t="s">
        <v>1981</v>
      </c>
      <c r="E942" s="10" t="n">
        <v>1850</v>
      </c>
      <c r="F942" s="10" t="n">
        <v>44</v>
      </c>
      <c r="G942" s="11" t="n">
        <v>1.055</v>
      </c>
      <c r="H942" s="10" t="n">
        <f aca="false">E942*G942</f>
        <v>1951.75</v>
      </c>
      <c r="I942" s="12" t="n">
        <f aca="false">H942/SUM($H$2:$H$3093)</f>
        <v>0.0001750502974439</v>
      </c>
      <c r="J942" s="12" t="n">
        <f aca="false">F942/SUM($F$2:$F$3093)</f>
        <v>8.3356224720804E-005</v>
      </c>
      <c r="K942" s="10" t="n">
        <f aca="false">ROUND(Parametros!$B$3*((1-Parametros!$B$4)*I942+Parametros!$B$4*J942),0)</f>
        <v>18</v>
      </c>
      <c r="L942" s="13" t="n">
        <f aca="false">K942*Parametros!$B$5/10000</f>
        <v>0.54</v>
      </c>
    </row>
    <row r="943" customFormat="false" ht="15" hidden="false" customHeight="true" outlineLevel="0" collapsed="false">
      <c r="A943" s="6" t="s">
        <v>2004</v>
      </c>
      <c r="B943" s="6" t="s">
        <v>2005</v>
      </c>
      <c r="C943" s="6" t="s">
        <v>1980</v>
      </c>
      <c r="D943" s="6" t="s">
        <v>1981</v>
      </c>
      <c r="E943" s="10" t="n">
        <v>1711</v>
      </c>
      <c r="F943" s="10" t="n">
        <v>22</v>
      </c>
      <c r="G943" s="11" t="n">
        <v>1.055</v>
      </c>
      <c r="H943" s="10" t="n">
        <f aca="false">E943*G943</f>
        <v>1805.105</v>
      </c>
      <c r="I943" s="12" t="n">
        <f aca="false">H943/SUM($H$2:$H$3093)</f>
        <v>0.000161897869690007</v>
      </c>
      <c r="J943" s="12" t="n">
        <f aca="false">F943/SUM($F$2:$F$3093)</f>
        <v>4.1678112360402E-005</v>
      </c>
      <c r="K943" s="10" t="n">
        <f aca="false">ROUND(Parametros!$B$3*((1-Parametros!$B$4)*I943+Parametros!$B$4*J943),0)</f>
        <v>16</v>
      </c>
      <c r="L943" s="13" t="n">
        <f aca="false">K943*Parametros!$B$5/10000</f>
        <v>0.48</v>
      </c>
    </row>
    <row r="944" customFormat="false" ht="15" hidden="false" customHeight="true" outlineLevel="0" collapsed="false">
      <c r="A944" s="6" t="s">
        <v>2006</v>
      </c>
      <c r="B944" s="6" t="s">
        <v>2007</v>
      </c>
      <c r="C944" s="6" t="s">
        <v>1980</v>
      </c>
      <c r="D944" s="6" t="s">
        <v>1981</v>
      </c>
      <c r="E944" s="10" t="n">
        <v>1363</v>
      </c>
      <c r="F944" s="10" t="n">
        <v>22</v>
      </c>
      <c r="G944" s="11" t="n">
        <v>1.055</v>
      </c>
      <c r="H944" s="10" t="n">
        <f aca="false">E944*G944</f>
        <v>1437.965</v>
      </c>
      <c r="I944" s="12" t="n">
        <f aca="false">H944/SUM($H$2:$H$3093)</f>
        <v>0.000128969489414074</v>
      </c>
      <c r="J944" s="12" t="n">
        <f aca="false">F944/SUM($F$2:$F$3093)</f>
        <v>4.1678112360402E-005</v>
      </c>
      <c r="K944" s="10" t="n">
        <f aca="false">ROUND(Parametros!$B$3*((1-Parametros!$B$4)*I944+Parametros!$B$4*J944),0)</f>
        <v>13</v>
      </c>
      <c r="L944" s="13" t="n">
        <f aca="false">K944*Parametros!$B$5/10000</f>
        <v>0.39</v>
      </c>
    </row>
    <row r="945" customFormat="false" ht="15" hidden="false" customHeight="true" outlineLevel="0" collapsed="false">
      <c r="A945" s="6" t="s">
        <v>2008</v>
      </c>
      <c r="B945" s="6" t="s">
        <v>2009</v>
      </c>
      <c r="C945" s="6" t="s">
        <v>2010</v>
      </c>
      <c r="D945" s="6" t="s">
        <v>2011</v>
      </c>
      <c r="E945" s="10" t="n">
        <v>2853</v>
      </c>
      <c r="F945" s="10" t="n">
        <v>44</v>
      </c>
      <c r="G945" s="11" t="n">
        <v>1.055</v>
      </c>
      <c r="H945" s="10" t="n">
        <f aca="false">E945*G945</f>
        <v>3009.915</v>
      </c>
      <c r="I945" s="12" t="n">
        <f aca="false">H945/SUM($H$2:$H$3093)</f>
        <v>0.000269955945193215</v>
      </c>
      <c r="J945" s="12" t="n">
        <f aca="false">F945/SUM($F$2:$F$3093)</f>
        <v>8.3356224720804E-005</v>
      </c>
      <c r="K945" s="10" t="n">
        <f aca="false">ROUND(Parametros!$B$3*((1-Parametros!$B$4)*I945+Parametros!$B$4*J945),0)</f>
        <v>27</v>
      </c>
      <c r="L945" s="13" t="n">
        <f aca="false">K945*Parametros!$B$5/10000</f>
        <v>0.81</v>
      </c>
    </row>
    <row r="946" customFormat="false" ht="15" hidden="false" customHeight="true" outlineLevel="0" collapsed="false">
      <c r="A946" s="6" t="s">
        <v>2012</v>
      </c>
      <c r="B946" s="6" t="s">
        <v>2013</v>
      </c>
      <c r="C946" s="6" t="s">
        <v>2010</v>
      </c>
      <c r="D946" s="6" t="s">
        <v>2011</v>
      </c>
      <c r="E946" s="10" t="n">
        <v>1932</v>
      </c>
      <c r="F946" s="10" t="n">
        <v>48</v>
      </c>
      <c r="G946" s="11" t="n">
        <v>1.055</v>
      </c>
      <c r="H946" s="10" t="n">
        <f aca="false">E946*G946</f>
        <v>2038.26</v>
      </c>
      <c r="I946" s="12" t="n">
        <f aca="false">H946/SUM($H$2:$H$3093)</f>
        <v>0.000182809283600873</v>
      </c>
      <c r="J946" s="12" t="n">
        <f aca="false">F946/SUM($F$2:$F$3093)</f>
        <v>9.09340633317862E-005</v>
      </c>
      <c r="K946" s="10" t="n">
        <f aca="false">ROUND(Parametros!$B$3*((1-Parametros!$B$4)*I946+Parametros!$B$4*J946),0)</f>
        <v>18</v>
      </c>
      <c r="L946" s="13" t="n">
        <f aca="false">K946*Parametros!$B$5/10000</f>
        <v>0.54</v>
      </c>
    </row>
    <row r="947" customFormat="false" ht="15" hidden="false" customHeight="true" outlineLevel="0" collapsed="false">
      <c r="A947" s="6" t="s">
        <v>2014</v>
      </c>
      <c r="B947" s="6" t="s">
        <v>2015</v>
      </c>
      <c r="C947" s="6" t="s">
        <v>2010</v>
      </c>
      <c r="D947" s="6" t="s">
        <v>2011</v>
      </c>
      <c r="E947" s="10" t="n">
        <v>3244</v>
      </c>
      <c r="F947" s="10" t="n">
        <v>92</v>
      </c>
      <c r="G947" s="11" t="n">
        <v>1.055</v>
      </c>
      <c r="H947" s="10" t="n">
        <f aca="false">E947*G947</f>
        <v>3422.42</v>
      </c>
      <c r="I947" s="12" t="n">
        <f aca="false">H947/SUM($H$2:$H$3093)</f>
        <v>0.000306953062112439</v>
      </c>
      <c r="J947" s="12" t="n">
        <f aca="false">F947/SUM($F$2:$F$3093)</f>
        <v>0.00017429028805259</v>
      </c>
      <c r="K947" s="10" t="n">
        <f aca="false">ROUND(Parametros!$B$3*((1-Parametros!$B$4)*I947+Parametros!$B$4*J947),0)</f>
        <v>31</v>
      </c>
      <c r="L947" s="13" t="n">
        <f aca="false">K947*Parametros!$B$5/10000</f>
        <v>0.93</v>
      </c>
    </row>
    <row r="948" customFormat="false" ht="15" hidden="false" customHeight="true" outlineLevel="0" collapsed="false">
      <c r="A948" s="6" t="s">
        <v>2016</v>
      </c>
      <c r="B948" s="6" t="s">
        <v>2017</v>
      </c>
      <c r="C948" s="6" t="s">
        <v>2010</v>
      </c>
      <c r="D948" s="6" t="s">
        <v>2011</v>
      </c>
      <c r="E948" s="10" t="n">
        <v>3962</v>
      </c>
      <c r="F948" s="10" t="n">
        <v>77</v>
      </c>
      <c r="G948" s="11" t="n">
        <v>1.055</v>
      </c>
      <c r="H948" s="10" t="n">
        <f aca="false">E948*G948</f>
        <v>4179.91</v>
      </c>
      <c r="I948" s="12" t="n">
        <f aca="false">H948/SUM($H$2:$H$3093)</f>
        <v>0.000374891501877153</v>
      </c>
      <c r="J948" s="12" t="n">
        <f aca="false">F948/SUM($F$2:$F$3093)</f>
        <v>0.000145873393261407</v>
      </c>
      <c r="K948" s="10" t="n">
        <f aca="false">ROUND(Parametros!$B$3*((1-Parametros!$B$4)*I948+Parametros!$B$4*J948),0)</f>
        <v>37</v>
      </c>
      <c r="L948" s="13" t="n">
        <f aca="false">K948*Parametros!$B$5/10000</f>
        <v>1.11</v>
      </c>
    </row>
    <row r="949" customFormat="false" ht="15" hidden="false" customHeight="true" outlineLevel="0" collapsed="false">
      <c r="A949" s="6" t="s">
        <v>2018</v>
      </c>
      <c r="B949" s="6" t="s">
        <v>2019</v>
      </c>
      <c r="C949" s="6" t="s">
        <v>2010</v>
      </c>
      <c r="D949" s="6" t="s">
        <v>2011</v>
      </c>
      <c r="E949" s="10" t="n">
        <v>41150</v>
      </c>
      <c r="F949" s="10" t="n">
        <v>1642</v>
      </c>
      <c r="G949" s="11" t="n">
        <v>1.055</v>
      </c>
      <c r="H949" s="10" t="n">
        <f aca="false">E949*G949</f>
        <v>43413.25</v>
      </c>
      <c r="I949" s="12" t="n">
        <f aca="false">H949/SUM($H$2:$H$3093)</f>
        <v>0.00389368634584676</v>
      </c>
      <c r="J949" s="12" t="n">
        <f aca="false">F949/SUM($F$2:$F$3093)</f>
        <v>0.00311070274980819</v>
      </c>
      <c r="K949" s="10" t="n">
        <f aca="false">ROUND(Parametros!$B$3*((1-Parametros!$B$4)*I949+Parametros!$B$4*J949),0)</f>
        <v>389</v>
      </c>
      <c r="L949" s="13" t="n">
        <f aca="false">K949*Parametros!$B$5/10000</f>
        <v>11.67</v>
      </c>
    </row>
    <row r="950" customFormat="false" ht="15" hidden="false" customHeight="true" outlineLevel="0" collapsed="false">
      <c r="A950" s="6" t="s">
        <v>2020</v>
      </c>
      <c r="B950" s="6" t="s">
        <v>2021</v>
      </c>
      <c r="C950" s="6" t="s">
        <v>2010</v>
      </c>
      <c r="D950" s="6" t="s">
        <v>2011</v>
      </c>
      <c r="E950" s="10" t="n">
        <v>1825</v>
      </c>
      <c r="F950" s="10" t="n">
        <v>44</v>
      </c>
      <c r="G950" s="11" t="n">
        <v>1.055</v>
      </c>
      <c r="H950" s="10" t="n">
        <f aca="false">E950*G950</f>
        <v>1925.375</v>
      </c>
      <c r="I950" s="12" t="n">
        <f aca="false">H950/SUM($H$2:$H$3093)</f>
        <v>0.000172684752883848</v>
      </c>
      <c r="J950" s="12" t="n">
        <f aca="false">F950/SUM($F$2:$F$3093)</f>
        <v>8.3356224720804E-005</v>
      </c>
      <c r="K950" s="10" t="n">
        <f aca="false">ROUND(Parametros!$B$3*((1-Parametros!$B$4)*I950+Parametros!$B$4*J950),0)</f>
        <v>17</v>
      </c>
      <c r="L950" s="13" t="n">
        <f aca="false">K950*Parametros!$B$5/10000</f>
        <v>0.51</v>
      </c>
    </row>
    <row r="951" customFormat="false" ht="15" hidden="false" customHeight="true" outlineLevel="0" collapsed="false">
      <c r="A951" s="6" t="s">
        <v>2022</v>
      </c>
      <c r="B951" s="6" t="s">
        <v>2023</v>
      </c>
      <c r="C951" s="6" t="s">
        <v>2010</v>
      </c>
      <c r="D951" s="6" t="s">
        <v>2011</v>
      </c>
      <c r="E951" s="10" t="n">
        <v>2794</v>
      </c>
      <c r="F951" s="10" t="n">
        <v>51</v>
      </c>
      <c r="G951" s="11" t="n">
        <v>1.055</v>
      </c>
      <c r="H951" s="10" t="n">
        <f aca="false">E951*G951</f>
        <v>2947.67</v>
      </c>
      <c r="I951" s="12" t="n">
        <f aca="false">H951/SUM($H$2:$H$3093)</f>
        <v>0.000264373260031491</v>
      </c>
      <c r="J951" s="12" t="n">
        <f aca="false">F951/SUM($F$2:$F$3093)</f>
        <v>9.66174422900228E-005</v>
      </c>
      <c r="K951" s="10" t="n">
        <f aca="false">ROUND(Parametros!$B$3*((1-Parametros!$B$4)*I951+Parametros!$B$4*J951),0)</f>
        <v>26</v>
      </c>
      <c r="L951" s="13" t="n">
        <f aca="false">K951*Parametros!$B$5/10000</f>
        <v>0.78</v>
      </c>
    </row>
    <row r="952" customFormat="false" ht="15" hidden="false" customHeight="true" outlineLevel="0" collapsed="false">
      <c r="A952" s="6" t="s">
        <v>2024</v>
      </c>
      <c r="B952" s="6" t="s">
        <v>2025</v>
      </c>
      <c r="C952" s="6" t="s">
        <v>2010</v>
      </c>
      <c r="D952" s="6" t="s">
        <v>2011</v>
      </c>
      <c r="E952" s="10" t="n">
        <v>2034</v>
      </c>
      <c r="F952" s="10" t="n">
        <v>63</v>
      </c>
      <c r="G952" s="11" t="n">
        <v>1.055</v>
      </c>
      <c r="H952" s="10" t="n">
        <f aca="false">E952*G952</f>
        <v>2145.87</v>
      </c>
      <c r="I952" s="12" t="n">
        <f aca="false">H952/SUM($H$2:$H$3093)</f>
        <v>0.000192460705405888</v>
      </c>
      <c r="J952" s="12" t="n">
        <f aca="false">F952/SUM($F$2:$F$3093)</f>
        <v>0.000119350958122969</v>
      </c>
      <c r="K952" s="10" t="n">
        <f aca="false">ROUND(Parametros!$B$3*((1-Parametros!$B$4)*I952+Parametros!$B$4*J952),0)</f>
        <v>19</v>
      </c>
      <c r="L952" s="13" t="n">
        <f aca="false">K952*Parametros!$B$5/10000</f>
        <v>0.57</v>
      </c>
    </row>
    <row r="953" customFormat="false" ht="15" hidden="false" customHeight="true" outlineLevel="0" collapsed="false">
      <c r="A953" s="6" t="s">
        <v>2026</v>
      </c>
      <c r="B953" s="6" t="s">
        <v>2027</v>
      </c>
      <c r="C953" s="6" t="s">
        <v>2010</v>
      </c>
      <c r="D953" s="6" t="s">
        <v>2011</v>
      </c>
      <c r="E953" s="10" t="n">
        <v>2842</v>
      </c>
      <c r="F953" s="10" t="n">
        <v>79</v>
      </c>
      <c r="G953" s="11" t="n">
        <v>1.055</v>
      </c>
      <c r="H953" s="10" t="n">
        <f aca="false">E953*G953</f>
        <v>2998.31</v>
      </c>
      <c r="I953" s="12" t="n">
        <f aca="false">H953/SUM($H$2:$H$3093)</f>
        <v>0.000268915105586792</v>
      </c>
      <c r="J953" s="12" t="n">
        <f aca="false">F953/SUM($F$2:$F$3093)</f>
        <v>0.000149662312566898</v>
      </c>
      <c r="K953" s="10" t="n">
        <f aca="false">ROUND(Parametros!$B$3*((1-Parametros!$B$4)*I953+Parametros!$B$4*J953),0)</f>
        <v>27</v>
      </c>
      <c r="L953" s="13" t="n">
        <f aca="false">K953*Parametros!$B$5/10000</f>
        <v>0.81</v>
      </c>
    </row>
    <row r="954" customFormat="false" ht="15" hidden="false" customHeight="true" outlineLevel="0" collapsed="false">
      <c r="A954" s="6" t="s">
        <v>2028</v>
      </c>
      <c r="B954" s="6" t="s">
        <v>2029</v>
      </c>
      <c r="C954" s="6" t="s">
        <v>2010</v>
      </c>
      <c r="D954" s="6" t="s">
        <v>2011</v>
      </c>
      <c r="E954" s="10" t="n">
        <v>4993</v>
      </c>
      <c r="F954" s="10" t="n">
        <v>106</v>
      </c>
      <c r="G954" s="11" t="n">
        <v>1.055</v>
      </c>
      <c r="H954" s="10" t="n">
        <f aca="false">E954*G954</f>
        <v>5267.615</v>
      </c>
      <c r="I954" s="12" t="n">
        <f aca="false">H954/SUM($H$2:$H$3093)</f>
        <v>0.000472446559533727</v>
      </c>
      <c r="J954" s="12" t="n">
        <f aca="false">F954/SUM($F$2:$F$3093)</f>
        <v>0.000200812723191028</v>
      </c>
      <c r="K954" s="10" t="n">
        <f aca="false">ROUND(Parametros!$B$3*((1-Parametros!$B$4)*I954+Parametros!$B$4*J954),0)</f>
        <v>47</v>
      </c>
      <c r="L954" s="13" t="n">
        <f aca="false">K954*Parametros!$B$5/10000</f>
        <v>1.41</v>
      </c>
    </row>
    <row r="955" customFormat="false" ht="15" hidden="false" customHeight="true" outlineLevel="0" collapsed="false">
      <c r="A955" s="6" t="s">
        <v>2030</v>
      </c>
      <c r="B955" s="6" t="s">
        <v>2031</v>
      </c>
      <c r="C955" s="6" t="s">
        <v>2010</v>
      </c>
      <c r="D955" s="6" t="s">
        <v>2011</v>
      </c>
      <c r="E955" s="10" t="n">
        <v>13880</v>
      </c>
      <c r="F955" s="10" t="n">
        <v>953</v>
      </c>
      <c r="G955" s="11" t="n">
        <v>1.055</v>
      </c>
      <c r="H955" s="10" t="n">
        <f aca="false">E955*G955</f>
        <v>14643.4</v>
      </c>
      <c r="I955" s="12" t="n">
        <f aca="false">H955/SUM($H$2:$H$3093)</f>
        <v>0.00131335033974126</v>
      </c>
      <c r="J955" s="12" t="n">
        <f aca="false">F955/SUM($F$2:$F$3093)</f>
        <v>0.00180542004906651</v>
      </c>
      <c r="K955" s="10" t="n">
        <f aca="false">ROUND(Parametros!$B$3*((1-Parametros!$B$4)*I955+Parametros!$B$4*J955),0)</f>
        <v>131</v>
      </c>
      <c r="L955" s="13" t="n">
        <f aca="false">K955*Parametros!$B$5/10000</f>
        <v>3.93</v>
      </c>
    </row>
    <row r="956" customFormat="false" ht="15" hidden="false" customHeight="true" outlineLevel="0" collapsed="false">
      <c r="A956" s="6" t="s">
        <v>2032</v>
      </c>
      <c r="B956" s="6" t="s">
        <v>2033</v>
      </c>
      <c r="C956" s="6" t="s">
        <v>2010</v>
      </c>
      <c r="D956" s="6" t="s">
        <v>2011</v>
      </c>
      <c r="E956" s="10" t="n">
        <v>17574</v>
      </c>
      <c r="F956" s="10" t="n">
        <v>792</v>
      </c>
      <c r="G956" s="11" t="n">
        <v>1.055</v>
      </c>
      <c r="H956" s="10" t="n">
        <f aca="false">E956*G956</f>
        <v>18540.57</v>
      </c>
      <c r="I956" s="12" t="n">
        <f aca="false">H956/SUM($H$2:$H$3093)</f>
        <v>0.00166288320393465</v>
      </c>
      <c r="J956" s="12" t="n">
        <f aca="false">F956/SUM($F$2:$F$3093)</f>
        <v>0.00150041204497447</v>
      </c>
      <c r="K956" s="10" t="n">
        <f aca="false">ROUND(Parametros!$B$3*((1-Parametros!$B$4)*I956+Parametros!$B$4*J956),0)</f>
        <v>166</v>
      </c>
      <c r="L956" s="13" t="n">
        <f aca="false">K956*Parametros!$B$5/10000</f>
        <v>4.98</v>
      </c>
    </row>
    <row r="957" customFormat="false" ht="15" hidden="false" customHeight="true" outlineLevel="0" collapsed="false">
      <c r="A957" s="6" t="s">
        <v>2034</v>
      </c>
      <c r="B957" s="6" t="s">
        <v>2035</v>
      </c>
      <c r="C957" s="6" t="s">
        <v>2010</v>
      </c>
      <c r="D957" s="6" t="s">
        <v>2011</v>
      </c>
      <c r="E957" s="10" t="n">
        <v>11858</v>
      </c>
      <c r="F957" s="10" t="n">
        <v>409</v>
      </c>
      <c r="G957" s="11" t="n">
        <v>1.055</v>
      </c>
      <c r="H957" s="10" t="n">
        <f aca="false">E957*G957</f>
        <v>12510.19</v>
      </c>
      <c r="I957" s="12" t="n">
        <f aca="false">H957/SUM($H$2:$H$3093)</f>
        <v>0.0011220250957242</v>
      </c>
      <c r="J957" s="12" t="n">
        <f aca="false">F957/SUM($F$2:$F$3093)</f>
        <v>0.000774833997972928</v>
      </c>
      <c r="K957" s="10" t="n">
        <f aca="false">ROUND(Parametros!$B$3*((1-Parametros!$B$4)*I957+Parametros!$B$4*J957),0)</f>
        <v>112</v>
      </c>
      <c r="L957" s="13" t="n">
        <f aca="false">K957*Parametros!$B$5/10000</f>
        <v>3.36</v>
      </c>
    </row>
    <row r="958" customFormat="false" ht="15" hidden="false" customHeight="true" outlineLevel="0" collapsed="false">
      <c r="A958" s="6" t="s">
        <v>2036</v>
      </c>
      <c r="B958" s="6" t="s">
        <v>2037</v>
      </c>
      <c r="C958" s="6" t="s">
        <v>2010</v>
      </c>
      <c r="D958" s="6" t="s">
        <v>2011</v>
      </c>
      <c r="E958" s="10" t="n">
        <v>2716</v>
      </c>
      <c r="F958" s="10" t="n">
        <v>76</v>
      </c>
      <c r="G958" s="11" t="n">
        <v>1.055</v>
      </c>
      <c r="H958" s="10" t="n">
        <f aca="false">E958*G958</f>
        <v>2865.38</v>
      </c>
      <c r="I958" s="12" t="n">
        <f aca="false">H958/SUM($H$2:$H$3093)</f>
        <v>0.000256992761004126</v>
      </c>
      <c r="J958" s="12" t="n">
        <f aca="false">F958/SUM($F$2:$F$3093)</f>
        <v>0.000143978933608661</v>
      </c>
      <c r="K958" s="10" t="n">
        <f aca="false">ROUND(Parametros!$B$3*((1-Parametros!$B$4)*I958+Parametros!$B$4*J958),0)</f>
        <v>26</v>
      </c>
      <c r="L958" s="13" t="n">
        <f aca="false">K958*Parametros!$B$5/10000</f>
        <v>0.78</v>
      </c>
    </row>
    <row r="959" customFormat="false" ht="15" hidden="false" customHeight="true" outlineLevel="0" collapsed="false">
      <c r="A959" s="6" t="s">
        <v>2038</v>
      </c>
      <c r="B959" s="6" t="s">
        <v>2039</v>
      </c>
      <c r="C959" s="6" t="s">
        <v>2010</v>
      </c>
      <c r="D959" s="6" t="s">
        <v>2011</v>
      </c>
      <c r="E959" s="10" t="n">
        <v>15315</v>
      </c>
      <c r="F959" s="10" t="n">
        <v>485</v>
      </c>
      <c r="G959" s="11" t="n">
        <v>1.055</v>
      </c>
      <c r="H959" s="10" t="n">
        <f aca="false">E959*G959</f>
        <v>16157.325</v>
      </c>
      <c r="I959" s="12" t="n">
        <f aca="false">H959/SUM($H$2:$H$3093)</f>
        <v>0.00144913259748829</v>
      </c>
      <c r="J959" s="12" t="n">
        <f aca="false">F959/SUM($F$2:$F$3093)</f>
        <v>0.00091881293158159</v>
      </c>
      <c r="K959" s="10" t="n">
        <f aca="false">ROUND(Parametros!$B$3*((1-Parametros!$B$4)*I959+Parametros!$B$4*J959),0)</f>
        <v>145</v>
      </c>
      <c r="L959" s="13" t="n">
        <f aca="false">K959*Parametros!$B$5/10000</f>
        <v>4.35</v>
      </c>
    </row>
    <row r="960" customFormat="false" ht="15" hidden="false" customHeight="true" outlineLevel="0" collapsed="false">
      <c r="A960" s="6" t="s">
        <v>2040</v>
      </c>
      <c r="B960" s="6" t="s">
        <v>2041</v>
      </c>
      <c r="C960" s="6" t="s">
        <v>2010</v>
      </c>
      <c r="D960" s="6" t="s">
        <v>2011</v>
      </c>
      <c r="E960" s="10" t="n">
        <v>4188</v>
      </c>
      <c r="F960" s="10" t="n">
        <v>97</v>
      </c>
      <c r="G960" s="11" t="n">
        <v>1.055</v>
      </c>
      <c r="H960" s="10" t="n">
        <f aca="false">E960*G960</f>
        <v>4418.34</v>
      </c>
      <c r="I960" s="12" t="n">
        <f aca="false">H960/SUM($H$2:$H$3093)</f>
        <v>0.00039627602470003</v>
      </c>
      <c r="J960" s="12" t="n">
        <f aca="false">F960/SUM($F$2:$F$3093)</f>
        <v>0.000183762586316318</v>
      </c>
      <c r="K960" s="10" t="n">
        <f aca="false">ROUND(Parametros!$B$3*((1-Parametros!$B$4)*I960+Parametros!$B$4*J960),0)</f>
        <v>40</v>
      </c>
      <c r="L960" s="13" t="n">
        <f aca="false">K960*Parametros!$B$5/10000</f>
        <v>1.2</v>
      </c>
    </row>
    <row r="961" customFormat="false" ht="15" hidden="false" customHeight="true" outlineLevel="0" collapsed="false">
      <c r="A961" s="6" t="s">
        <v>2042</v>
      </c>
      <c r="B961" s="6" t="s">
        <v>2043</v>
      </c>
      <c r="C961" s="6" t="s">
        <v>2010</v>
      </c>
      <c r="D961" s="6" t="s">
        <v>2011</v>
      </c>
      <c r="E961" s="10" t="n">
        <v>3997</v>
      </c>
      <c r="F961" s="10" t="n">
        <v>122</v>
      </c>
      <c r="G961" s="11" t="n">
        <v>1.055</v>
      </c>
      <c r="H961" s="10" t="n">
        <f aca="false">E961*G961</f>
        <v>4216.835</v>
      </c>
      <c r="I961" s="12" t="n">
        <f aca="false">H961/SUM($H$2:$H$3093)</f>
        <v>0.000378203264261227</v>
      </c>
      <c r="J961" s="12" t="n">
        <f aca="false">F961/SUM($F$2:$F$3093)</f>
        <v>0.000231124077634957</v>
      </c>
      <c r="K961" s="10" t="n">
        <f aca="false">ROUND(Parametros!$B$3*((1-Parametros!$B$4)*I961+Parametros!$B$4*J961),0)</f>
        <v>38</v>
      </c>
      <c r="L961" s="13" t="n">
        <f aca="false">K961*Parametros!$B$5/10000</f>
        <v>1.14</v>
      </c>
    </row>
    <row r="962" customFormat="false" ht="15" hidden="false" customHeight="true" outlineLevel="0" collapsed="false">
      <c r="A962" s="6" t="s">
        <v>2044</v>
      </c>
      <c r="B962" s="6" t="s">
        <v>2045</v>
      </c>
      <c r="C962" s="6" t="s">
        <v>2010</v>
      </c>
      <c r="D962" s="6" t="s">
        <v>2011</v>
      </c>
      <c r="E962" s="10" t="n">
        <v>3659</v>
      </c>
      <c r="F962" s="10" t="n">
        <v>116</v>
      </c>
      <c r="G962" s="11" t="n">
        <v>1.055</v>
      </c>
      <c r="H962" s="10" t="n">
        <f aca="false">E962*G962</f>
        <v>3860.245</v>
      </c>
      <c r="I962" s="12" t="n">
        <f aca="false">H962/SUM($H$2:$H$3093)</f>
        <v>0.000346221101809314</v>
      </c>
      <c r="J962" s="12" t="n">
        <f aca="false">F962/SUM($F$2:$F$3093)</f>
        <v>0.000219757319718483</v>
      </c>
      <c r="K962" s="10" t="n">
        <f aca="false">ROUND(Parametros!$B$3*((1-Parametros!$B$4)*I962+Parametros!$B$4*J962),0)</f>
        <v>35</v>
      </c>
      <c r="L962" s="13" t="n">
        <f aca="false">K962*Parametros!$B$5/10000</f>
        <v>1.05</v>
      </c>
    </row>
    <row r="963" customFormat="false" ht="15" hidden="false" customHeight="true" outlineLevel="0" collapsed="false">
      <c r="A963" s="6" t="s">
        <v>2046</v>
      </c>
      <c r="B963" s="6" t="s">
        <v>2047</v>
      </c>
      <c r="C963" s="6" t="s">
        <v>2048</v>
      </c>
      <c r="D963" s="6" t="s">
        <v>2049</v>
      </c>
      <c r="E963" s="10" t="n">
        <v>1249</v>
      </c>
      <c r="F963" s="10" t="n">
        <v>38</v>
      </c>
      <c r="G963" s="11" t="n">
        <v>1.055</v>
      </c>
      <c r="H963" s="10" t="n">
        <f aca="false">E963*G963</f>
        <v>1317.695</v>
      </c>
      <c r="I963" s="12" t="n">
        <f aca="false">H963/SUM($H$2:$H$3093)</f>
        <v>0.000118182606220233</v>
      </c>
      <c r="J963" s="12" t="n">
        <f aca="false">F963/SUM($F$2:$F$3093)</f>
        <v>7.19894668043307E-005</v>
      </c>
      <c r="K963" s="10" t="n">
        <f aca="false">ROUND(Parametros!$B$3*((1-Parametros!$B$4)*I963+Parametros!$B$4*J963),0)</f>
        <v>12</v>
      </c>
      <c r="L963" s="13" t="n">
        <f aca="false">K963*Parametros!$B$5/10000</f>
        <v>0.36</v>
      </c>
    </row>
    <row r="964" customFormat="false" ht="15" hidden="false" customHeight="true" outlineLevel="0" collapsed="false">
      <c r="A964" s="6" t="s">
        <v>2050</v>
      </c>
      <c r="B964" s="6" t="s">
        <v>2051</v>
      </c>
      <c r="C964" s="6" t="s">
        <v>2048</v>
      </c>
      <c r="D964" s="6" t="s">
        <v>2049</v>
      </c>
      <c r="E964" s="10" t="n">
        <v>2583</v>
      </c>
      <c r="F964" s="10" t="n">
        <v>52</v>
      </c>
      <c r="G964" s="11" t="n">
        <v>1.055</v>
      </c>
      <c r="H964" s="10" t="n">
        <f aca="false">E964*G964</f>
        <v>2725.065</v>
      </c>
      <c r="I964" s="12" t="n">
        <f aca="false">H964/SUM($H$2:$H$3093)</f>
        <v>0.000244408063944646</v>
      </c>
      <c r="J964" s="12" t="n">
        <f aca="false">F964/SUM($F$2:$F$3093)</f>
        <v>9.85119019427684E-005</v>
      </c>
      <c r="K964" s="10" t="n">
        <f aca="false">ROUND(Parametros!$B$3*((1-Parametros!$B$4)*I964+Parametros!$B$4*J964),0)</f>
        <v>24</v>
      </c>
      <c r="L964" s="13" t="n">
        <f aca="false">K964*Parametros!$B$5/10000</f>
        <v>0.72</v>
      </c>
    </row>
    <row r="965" customFormat="false" ht="15" hidden="false" customHeight="true" outlineLevel="0" collapsed="false">
      <c r="A965" s="6" t="s">
        <v>2052</v>
      </c>
      <c r="B965" s="6" t="s">
        <v>2053</v>
      </c>
      <c r="C965" s="6" t="s">
        <v>2048</v>
      </c>
      <c r="D965" s="6" t="s">
        <v>2049</v>
      </c>
      <c r="E965" s="10" t="n">
        <v>183</v>
      </c>
      <c r="F965" s="10" t="n">
        <v>5</v>
      </c>
      <c r="G965" s="11" t="n">
        <v>1.055</v>
      </c>
      <c r="H965" s="10" t="n">
        <f aca="false">E965*G965</f>
        <v>193.065</v>
      </c>
      <c r="I965" s="12" t="n">
        <f aca="false">H965/SUM($H$2:$H$3093)</f>
        <v>1.73157861795858E-005</v>
      </c>
      <c r="J965" s="12" t="n">
        <f aca="false">F965/SUM($F$2:$F$3093)</f>
        <v>9.47229826372773E-006</v>
      </c>
      <c r="K965" s="10" t="n">
        <f aca="false">ROUND(Parametros!$B$3*((1-Parametros!$B$4)*I965+Parametros!$B$4*J965),0)</f>
        <v>2</v>
      </c>
      <c r="L965" s="13" t="n">
        <f aca="false">K965*Parametros!$B$5/10000</f>
        <v>0.06</v>
      </c>
    </row>
    <row r="966" customFormat="false" ht="15" hidden="false" customHeight="true" outlineLevel="0" collapsed="false">
      <c r="A966" s="6" t="s">
        <v>2054</v>
      </c>
      <c r="B966" s="6" t="s">
        <v>2055</v>
      </c>
      <c r="C966" s="6" t="s">
        <v>2048</v>
      </c>
      <c r="D966" s="6" t="s">
        <v>2049</v>
      </c>
      <c r="E966" s="10" t="n">
        <v>349</v>
      </c>
      <c r="F966" s="10" t="n">
        <v>6</v>
      </c>
      <c r="G966" s="11" t="n">
        <v>1.055</v>
      </c>
      <c r="H966" s="10" t="n">
        <f aca="false">E966*G966</f>
        <v>368.195</v>
      </c>
      <c r="I966" s="12" t="n">
        <f aca="false">H966/SUM($H$2:$H$3093)</f>
        <v>3.30230020583358E-005</v>
      </c>
      <c r="J966" s="12" t="n">
        <f aca="false">F966/SUM($F$2:$F$3093)</f>
        <v>1.13667579164733E-005</v>
      </c>
      <c r="K966" s="10" t="n">
        <f aca="false">ROUND(Parametros!$B$3*((1-Parametros!$B$4)*I966+Parametros!$B$4*J966),0)</f>
        <v>3</v>
      </c>
      <c r="L966" s="13" t="n">
        <f aca="false">K966*Parametros!$B$5/10000</f>
        <v>0.09</v>
      </c>
    </row>
    <row r="967" customFormat="false" ht="15" hidden="false" customHeight="true" outlineLevel="0" collapsed="false">
      <c r="A967" s="6" t="s">
        <v>2056</v>
      </c>
      <c r="B967" s="6" t="s">
        <v>2057</v>
      </c>
      <c r="C967" s="6" t="s">
        <v>2048</v>
      </c>
      <c r="D967" s="6" t="s">
        <v>2049</v>
      </c>
      <c r="E967" s="10" t="n">
        <v>8741</v>
      </c>
      <c r="F967" s="10" t="n">
        <v>204</v>
      </c>
      <c r="G967" s="11" t="n">
        <v>1.055</v>
      </c>
      <c r="H967" s="10" t="n">
        <f aca="false">E967*G967</f>
        <v>9221.755</v>
      </c>
      <c r="I967" s="12" t="n">
        <f aca="false">H967/SUM($H$2:$H$3093)</f>
        <v>0.000827088999976829</v>
      </c>
      <c r="J967" s="12" t="n">
        <f aca="false">F967/SUM($F$2:$F$3093)</f>
        <v>0.000386469769160091</v>
      </c>
      <c r="K967" s="10" t="n">
        <f aca="false">ROUND(Parametros!$B$3*((1-Parametros!$B$4)*I967+Parametros!$B$4*J967),0)</f>
        <v>83</v>
      </c>
      <c r="L967" s="13" t="n">
        <f aca="false">K967*Parametros!$B$5/10000</f>
        <v>2.49</v>
      </c>
    </row>
    <row r="968" customFormat="false" ht="15" hidden="false" customHeight="true" outlineLevel="0" collapsed="false">
      <c r="A968" s="6" t="s">
        <v>2058</v>
      </c>
      <c r="B968" s="6" t="s">
        <v>2059</v>
      </c>
      <c r="C968" s="6" t="s">
        <v>2048</v>
      </c>
      <c r="D968" s="6" t="s">
        <v>2049</v>
      </c>
      <c r="E968" s="10" t="n">
        <v>2731</v>
      </c>
      <c r="F968" s="10" t="n">
        <v>43</v>
      </c>
      <c r="G968" s="11" t="n">
        <v>1.055</v>
      </c>
      <c r="H968" s="10" t="n">
        <f aca="false">E968*G968</f>
        <v>2881.205</v>
      </c>
      <c r="I968" s="12" t="n">
        <f aca="false">H968/SUM($H$2:$H$3093)</f>
        <v>0.000258412087740158</v>
      </c>
      <c r="J968" s="12" t="n">
        <f aca="false">F968/SUM($F$2:$F$3093)</f>
        <v>8.14617650680585E-005</v>
      </c>
      <c r="K968" s="10" t="n">
        <f aca="false">ROUND(Parametros!$B$3*((1-Parametros!$B$4)*I968+Parametros!$B$4*J968),0)</f>
        <v>26</v>
      </c>
      <c r="L968" s="13" t="n">
        <f aca="false">K968*Parametros!$B$5/10000</f>
        <v>0.78</v>
      </c>
    </row>
    <row r="969" customFormat="false" ht="15" hidden="false" customHeight="true" outlineLevel="0" collapsed="false">
      <c r="A969" s="6" t="s">
        <v>2060</v>
      </c>
      <c r="B969" s="6" t="s">
        <v>2061</v>
      </c>
      <c r="C969" s="6" t="s">
        <v>2048</v>
      </c>
      <c r="D969" s="6" t="s">
        <v>2049</v>
      </c>
      <c r="E969" s="10" t="n">
        <v>896</v>
      </c>
      <c r="F969" s="10" t="n">
        <v>17</v>
      </c>
      <c r="G969" s="11" t="n">
        <v>1.055</v>
      </c>
      <c r="H969" s="10" t="n">
        <f aca="false">E969*G969</f>
        <v>945.28</v>
      </c>
      <c r="I969" s="12" t="n">
        <f aca="false">H969/SUM($H$2:$H$3093)</f>
        <v>8.4781117032289E-005</v>
      </c>
      <c r="J969" s="12" t="n">
        <f aca="false">F969/SUM($F$2:$F$3093)</f>
        <v>3.22058140966743E-005</v>
      </c>
      <c r="K969" s="10" t="n">
        <f aca="false">ROUND(Parametros!$B$3*((1-Parametros!$B$4)*I969+Parametros!$B$4*J969),0)</f>
        <v>8</v>
      </c>
      <c r="L969" s="13" t="n">
        <f aca="false">K969*Parametros!$B$5/10000</f>
        <v>0.24</v>
      </c>
    </row>
    <row r="970" customFormat="false" ht="15" hidden="false" customHeight="true" outlineLevel="0" collapsed="false">
      <c r="A970" s="6" t="s">
        <v>2062</v>
      </c>
      <c r="B970" s="6" t="s">
        <v>2063</v>
      </c>
      <c r="C970" s="6" t="s">
        <v>2064</v>
      </c>
      <c r="D970" s="6" t="s">
        <v>2065</v>
      </c>
      <c r="E970" s="10" t="n">
        <v>1485</v>
      </c>
      <c r="F970" s="10" t="n">
        <v>31</v>
      </c>
      <c r="G970" s="11" t="n">
        <v>1.055</v>
      </c>
      <c r="H970" s="10" t="n">
        <f aca="false">E970*G970</f>
        <v>1566.675</v>
      </c>
      <c r="I970" s="12" t="n">
        <f aca="false">H970/SUM($H$2:$H$3093)</f>
        <v>0.000140513346867131</v>
      </c>
      <c r="J970" s="12" t="n">
        <f aca="false">F970/SUM($F$2:$F$3093)</f>
        <v>5.87282492351119E-005</v>
      </c>
      <c r="K970" s="10" t="n">
        <f aca="false">ROUND(Parametros!$B$3*((1-Parametros!$B$4)*I970+Parametros!$B$4*J970),0)</f>
        <v>14</v>
      </c>
      <c r="L970" s="13" t="n">
        <f aca="false">K970*Parametros!$B$5/10000</f>
        <v>0.42</v>
      </c>
    </row>
    <row r="971" customFormat="false" ht="15" hidden="false" customHeight="true" outlineLevel="0" collapsed="false">
      <c r="A971" s="6" t="s">
        <v>2066</v>
      </c>
      <c r="B971" s="6" t="s">
        <v>2067</v>
      </c>
      <c r="C971" s="6" t="s">
        <v>2064</v>
      </c>
      <c r="D971" s="6" t="s">
        <v>2065</v>
      </c>
      <c r="E971" s="10" t="n">
        <v>2298</v>
      </c>
      <c r="F971" s="10" t="n">
        <v>108</v>
      </c>
      <c r="G971" s="11" t="n">
        <v>1.055</v>
      </c>
      <c r="H971" s="10" t="n">
        <f aca="false">E971*G971</f>
        <v>2424.39</v>
      </c>
      <c r="I971" s="12" t="n">
        <f aca="false">H971/SUM($H$2:$H$3093)</f>
        <v>0.000217440855960045</v>
      </c>
      <c r="J971" s="12" t="n">
        <f aca="false">F971/SUM($F$2:$F$3093)</f>
        <v>0.000204601642496519</v>
      </c>
      <c r="K971" s="10" t="n">
        <f aca="false">ROUND(Parametros!$B$3*((1-Parametros!$B$4)*I971+Parametros!$B$4*J971),0)</f>
        <v>22</v>
      </c>
      <c r="L971" s="13" t="n">
        <f aca="false">K971*Parametros!$B$5/10000</f>
        <v>0.66</v>
      </c>
    </row>
    <row r="972" customFormat="false" ht="15" hidden="false" customHeight="true" outlineLevel="0" collapsed="false">
      <c r="A972" s="6" t="s">
        <v>2068</v>
      </c>
      <c r="B972" s="6" t="s">
        <v>2069</v>
      </c>
      <c r="C972" s="6" t="s">
        <v>2064</v>
      </c>
      <c r="D972" s="6" t="s">
        <v>2065</v>
      </c>
      <c r="E972" s="10" t="n">
        <v>3188</v>
      </c>
      <c r="F972" s="10" t="n">
        <v>151</v>
      </c>
      <c r="G972" s="11" t="n">
        <v>1.055</v>
      </c>
      <c r="H972" s="10" t="n">
        <f aca="false">E972*G972</f>
        <v>3363.34</v>
      </c>
      <c r="I972" s="12" t="n">
        <f aca="false">H972/SUM($H$2:$H$3093)</f>
        <v>0.000301654242297921</v>
      </c>
      <c r="J972" s="12" t="n">
        <f aca="false">F972/SUM($F$2:$F$3093)</f>
        <v>0.000286063407564577</v>
      </c>
      <c r="K972" s="10" t="n">
        <f aca="false">ROUND(Parametros!$B$3*((1-Parametros!$B$4)*I972+Parametros!$B$4*J972),0)</f>
        <v>30</v>
      </c>
      <c r="L972" s="13" t="n">
        <f aca="false">K972*Parametros!$B$5/10000</f>
        <v>0.9</v>
      </c>
    </row>
    <row r="973" customFormat="false" ht="15" hidden="false" customHeight="true" outlineLevel="0" collapsed="false">
      <c r="A973" s="6" t="s">
        <v>2070</v>
      </c>
      <c r="B973" s="6" t="s">
        <v>2071</v>
      </c>
      <c r="C973" s="6" t="s">
        <v>2064</v>
      </c>
      <c r="D973" s="6" t="s">
        <v>2065</v>
      </c>
      <c r="E973" s="10" t="n">
        <v>10051</v>
      </c>
      <c r="F973" s="10" t="n">
        <v>374</v>
      </c>
      <c r="G973" s="11" t="n">
        <v>1.055</v>
      </c>
      <c r="H973" s="10" t="n">
        <f aca="false">E973*G973</f>
        <v>10603.805</v>
      </c>
      <c r="I973" s="12" t="n">
        <f aca="false">H973/SUM($H$2:$H$3093)</f>
        <v>0.00095104353492359</v>
      </c>
      <c r="J973" s="12" t="n">
        <f aca="false">F973/SUM($F$2:$F$3093)</f>
        <v>0.000708527910126834</v>
      </c>
      <c r="K973" s="10" t="n">
        <f aca="false">ROUND(Parametros!$B$3*((1-Parametros!$B$4)*I973+Parametros!$B$4*J973),0)</f>
        <v>95</v>
      </c>
      <c r="L973" s="13" t="n">
        <f aca="false">K973*Parametros!$B$5/10000</f>
        <v>2.85</v>
      </c>
    </row>
    <row r="974" customFormat="false" ht="15" hidden="false" customHeight="true" outlineLevel="0" collapsed="false">
      <c r="A974" s="6" t="s">
        <v>2072</v>
      </c>
      <c r="B974" s="6" t="s">
        <v>1160</v>
      </c>
      <c r="C974" s="6" t="s">
        <v>2064</v>
      </c>
      <c r="D974" s="6" t="s">
        <v>2065</v>
      </c>
      <c r="E974" s="10" t="n">
        <v>2670</v>
      </c>
      <c r="F974" s="10" t="n">
        <v>95</v>
      </c>
      <c r="G974" s="11" t="n">
        <v>1.055</v>
      </c>
      <c r="H974" s="10" t="n">
        <f aca="false">E974*G974</f>
        <v>2816.85</v>
      </c>
      <c r="I974" s="12" t="n">
        <f aca="false">H974/SUM($H$2:$H$3093)</f>
        <v>0.000252640159013629</v>
      </c>
      <c r="J974" s="12" t="n">
        <f aca="false">F974/SUM($F$2:$F$3093)</f>
        <v>0.000179973667010827</v>
      </c>
      <c r="K974" s="10" t="n">
        <f aca="false">ROUND(Parametros!$B$3*((1-Parametros!$B$4)*I974+Parametros!$B$4*J974),0)</f>
        <v>25</v>
      </c>
      <c r="L974" s="13" t="n">
        <f aca="false">K974*Parametros!$B$5/10000</f>
        <v>0.75</v>
      </c>
    </row>
    <row r="975" customFormat="false" ht="15" hidden="false" customHeight="true" outlineLevel="0" collapsed="false">
      <c r="A975" s="6" t="s">
        <v>2073</v>
      </c>
      <c r="B975" s="6" t="s">
        <v>2074</v>
      </c>
      <c r="C975" s="6" t="s">
        <v>2064</v>
      </c>
      <c r="D975" s="6" t="s">
        <v>2065</v>
      </c>
      <c r="E975" s="10" t="n">
        <v>2588</v>
      </c>
      <c r="F975" s="10" t="n">
        <v>131</v>
      </c>
      <c r="G975" s="11" t="n">
        <v>1.055</v>
      </c>
      <c r="H975" s="10" t="n">
        <f aca="false">E975*G975</f>
        <v>2730.34</v>
      </c>
      <c r="I975" s="12" t="n">
        <f aca="false">H975/SUM($H$2:$H$3093)</f>
        <v>0.000244881172856656</v>
      </c>
      <c r="J975" s="12" t="n">
        <f aca="false">F975/SUM($F$2:$F$3093)</f>
        <v>0.000248174214509666</v>
      </c>
      <c r="K975" s="10" t="n">
        <f aca="false">ROUND(Parametros!$B$3*((1-Parametros!$B$4)*I975+Parametros!$B$4*J975),0)</f>
        <v>24</v>
      </c>
      <c r="L975" s="13" t="n">
        <f aca="false">K975*Parametros!$B$5/10000</f>
        <v>0.72</v>
      </c>
    </row>
    <row r="976" customFormat="false" ht="15" hidden="false" customHeight="true" outlineLevel="0" collapsed="false">
      <c r="A976" s="6" t="s">
        <v>2075</v>
      </c>
      <c r="B976" s="6" t="s">
        <v>2076</v>
      </c>
      <c r="C976" s="6" t="s">
        <v>2064</v>
      </c>
      <c r="D976" s="6" t="s">
        <v>2065</v>
      </c>
      <c r="E976" s="10" t="n">
        <v>1832</v>
      </c>
      <c r="F976" s="10" t="n">
        <v>46</v>
      </c>
      <c r="G976" s="11" t="n">
        <v>1.055</v>
      </c>
      <c r="H976" s="10" t="n">
        <f aca="false">E976*G976</f>
        <v>1932.76</v>
      </c>
      <c r="I976" s="12" t="n">
        <f aca="false">H976/SUM($H$2:$H$3093)</f>
        <v>0.000173347105360662</v>
      </c>
      <c r="J976" s="12" t="n">
        <f aca="false">F976/SUM($F$2:$F$3093)</f>
        <v>8.71451440262951E-005</v>
      </c>
      <c r="K976" s="10" t="n">
        <f aca="false">ROUND(Parametros!$B$3*((1-Parametros!$B$4)*I976+Parametros!$B$4*J976),0)</f>
        <v>17</v>
      </c>
      <c r="L976" s="13" t="n">
        <f aca="false">K976*Parametros!$B$5/10000</f>
        <v>0.51</v>
      </c>
    </row>
    <row r="977" customFormat="false" ht="15" hidden="false" customHeight="true" outlineLevel="0" collapsed="false">
      <c r="A977" s="6" t="s">
        <v>2077</v>
      </c>
      <c r="B977" s="6" t="s">
        <v>2078</v>
      </c>
      <c r="C977" s="6" t="s">
        <v>2064</v>
      </c>
      <c r="D977" s="6" t="s">
        <v>2065</v>
      </c>
      <c r="E977" s="10" t="n">
        <v>1098</v>
      </c>
      <c r="F977" s="10" t="n">
        <v>34</v>
      </c>
      <c r="G977" s="11" t="n">
        <v>1.055</v>
      </c>
      <c r="H977" s="10" t="n">
        <f aca="false">E977*G977</f>
        <v>1158.39</v>
      </c>
      <c r="I977" s="12" t="n">
        <f aca="false">H977/SUM($H$2:$H$3093)</f>
        <v>0.000103894717077515</v>
      </c>
      <c r="J977" s="12" t="n">
        <f aca="false">F977/SUM($F$2:$F$3093)</f>
        <v>6.44116281933486E-005</v>
      </c>
      <c r="K977" s="10" t="n">
        <f aca="false">ROUND(Parametros!$B$3*((1-Parametros!$B$4)*I977+Parametros!$B$4*J977),0)</f>
        <v>10</v>
      </c>
      <c r="L977" s="13" t="n">
        <f aca="false">K977*Parametros!$B$5/10000</f>
        <v>0.3</v>
      </c>
    </row>
    <row r="978" customFormat="false" ht="15" hidden="false" customHeight="true" outlineLevel="0" collapsed="false">
      <c r="A978" s="6" t="s">
        <v>2079</v>
      </c>
      <c r="B978" s="6" t="s">
        <v>2080</v>
      </c>
      <c r="C978" s="6" t="s">
        <v>2064</v>
      </c>
      <c r="D978" s="6" t="s">
        <v>2065</v>
      </c>
      <c r="E978" s="10" t="n">
        <v>4108</v>
      </c>
      <c r="F978" s="10" t="n">
        <v>145</v>
      </c>
      <c r="G978" s="11" t="n">
        <v>1.055</v>
      </c>
      <c r="H978" s="10" t="n">
        <f aca="false">E978*G978</f>
        <v>4333.94</v>
      </c>
      <c r="I978" s="12" t="n">
        <f aca="false">H978/SUM($H$2:$H$3093)</f>
        <v>0.000388706282107861</v>
      </c>
      <c r="J978" s="12" t="n">
        <f aca="false">F978/SUM($F$2:$F$3093)</f>
        <v>0.000274696649648104</v>
      </c>
      <c r="K978" s="10" t="n">
        <f aca="false">ROUND(Parametros!$B$3*((1-Parametros!$B$4)*I978+Parametros!$B$4*J978),0)</f>
        <v>39</v>
      </c>
      <c r="L978" s="13" t="n">
        <f aca="false">K978*Parametros!$B$5/10000</f>
        <v>1.17</v>
      </c>
    </row>
    <row r="979" customFormat="false" ht="15" hidden="false" customHeight="true" outlineLevel="0" collapsed="false">
      <c r="A979" s="6" t="s">
        <v>2081</v>
      </c>
      <c r="B979" s="6" t="s">
        <v>2082</v>
      </c>
      <c r="C979" s="6" t="s">
        <v>2064</v>
      </c>
      <c r="D979" s="6" t="s">
        <v>2065</v>
      </c>
      <c r="E979" s="10" t="n">
        <v>18386</v>
      </c>
      <c r="F979" s="10" t="n">
        <v>902</v>
      </c>
      <c r="G979" s="11" t="n">
        <v>1.055</v>
      </c>
      <c r="H979" s="10" t="n">
        <f aca="false">E979*G979</f>
        <v>19397.23</v>
      </c>
      <c r="I979" s="12" t="n">
        <f aca="false">H979/SUM($H$2:$H$3093)</f>
        <v>0.00173971609124516</v>
      </c>
      <c r="J979" s="12" t="n">
        <f aca="false">F979/SUM($F$2:$F$3093)</f>
        <v>0.00170880260677648</v>
      </c>
      <c r="K979" s="10" t="n">
        <f aca="false">ROUND(Parametros!$B$3*((1-Parametros!$B$4)*I979+Parametros!$B$4*J979),0)</f>
        <v>174</v>
      </c>
      <c r="L979" s="13" t="n">
        <f aca="false">K979*Parametros!$B$5/10000</f>
        <v>5.22</v>
      </c>
    </row>
    <row r="980" customFormat="false" ht="15" hidden="false" customHeight="true" outlineLevel="0" collapsed="false">
      <c r="A980" s="6" t="s">
        <v>2083</v>
      </c>
      <c r="B980" s="6" t="s">
        <v>2084</v>
      </c>
      <c r="C980" s="6" t="s">
        <v>2064</v>
      </c>
      <c r="D980" s="6" t="s">
        <v>2065</v>
      </c>
      <c r="E980" s="10" t="n">
        <v>2117</v>
      </c>
      <c r="F980" s="10" t="n">
        <v>61</v>
      </c>
      <c r="G980" s="11" t="n">
        <v>1.055</v>
      </c>
      <c r="H980" s="10" t="n">
        <f aca="false">E980*G980</f>
        <v>2233.435</v>
      </c>
      <c r="I980" s="12" t="n">
        <f aca="false">H980/SUM($H$2:$H$3093)</f>
        <v>0.000200314313345263</v>
      </c>
      <c r="J980" s="12" t="n">
        <f aca="false">F980/SUM($F$2:$F$3093)</f>
        <v>0.000115562038817478</v>
      </c>
      <c r="K980" s="10" t="n">
        <f aca="false">ROUND(Parametros!$B$3*((1-Parametros!$B$4)*I980+Parametros!$B$4*J980),0)</f>
        <v>20</v>
      </c>
      <c r="L980" s="13" t="n">
        <f aca="false">K980*Parametros!$B$5/10000</f>
        <v>0.6</v>
      </c>
    </row>
    <row r="981" customFormat="false" ht="15" hidden="false" customHeight="true" outlineLevel="0" collapsed="false">
      <c r="A981" s="6" t="s">
        <v>2085</v>
      </c>
      <c r="B981" s="6" t="s">
        <v>2086</v>
      </c>
      <c r="C981" s="6" t="s">
        <v>2064</v>
      </c>
      <c r="D981" s="6" t="s">
        <v>2065</v>
      </c>
      <c r="E981" s="10" t="n">
        <v>3587</v>
      </c>
      <c r="F981" s="10" t="n">
        <v>81</v>
      </c>
      <c r="G981" s="11" t="n">
        <v>1.055</v>
      </c>
      <c r="H981" s="10" t="n">
        <f aca="false">E981*G981</f>
        <v>3784.285</v>
      </c>
      <c r="I981" s="12" t="n">
        <f aca="false">H981/SUM($H$2:$H$3093)</f>
        <v>0.000339408333476362</v>
      </c>
      <c r="J981" s="12" t="n">
        <f aca="false">F981/SUM($F$2:$F$3093)</f>
        <v>0.000153451231872389</v>
      </c>
      <c r="K981" s="10" t="n">
        <f aca="false">ROUND(Parametros!$B$3*((1-Parametros!$B$4)*I981+Parametros!$B$4*J981),0)</f>
        <v>34</v>
      </c>
      <c r="L981" s="13" t="n">
        <f aca="false">K981*Parametros!$B$5/10000</f>
        <v>1.02</v>
      </c>
    </row>
    <row r="982" customFormat="false" ht="15" hidden="false" customHeight="true" outlineLevel="0" collapsed="false">
      <c r="A982" s="6" t="s">
        <v>2087</v>
      </c>
      <c r="B982" s="6" t="s">
        <v>2088</v>
      </c>
      <c r="C982" s="6" t="s">
        <v>2064</v>
      </c>
      <c r="D982" s="6" t="s">
        <v>2065</v>
      </c>
      <c r="E982" s="10" t="n">
        <v>2768</v>
      </c>
      <c r="F982" s="10" t="n">
        <v>67</v>
      </c>
      <c r="G982" s="11" t="n">
        <v>1.055</v>
      </c>
      <c r="H982" s="10" t="n">
        <f aca="false">E982*G982</f>
        <v>2920.24</v>
      </c>
      <c r="I982" s="12" t="n">
        <f aca="false">H982/SUM($H$2:$H$3093)</f>
        <v>0.000261913093689036</v>
      </c>
      <c r="J982" s="12" t="n">
        <f aca="false">F982/SUM($F$2:$F$3093)</f>
        <v>0.000126928796733952</v>
      </c>
      <c r="K982" s="10" t="n">
        <f aca="false">ROUND(Parametros!$B$3*((1-Parametros!$B$4)*I982+Parametros!$B$4*J982),0)</f>
        <v>26</v>
      </c>
      <c r="L982" s="13" t="n">
        <f aca="false">K982*Parametros!$B$5/10000</f>
        <v>0.78</v>
      </c>
    </row>
    <row r="983" customFormat="false" ht="15" hidden="false" customHeight="true" outlineLevel="0" collapsed="false">
      <c r="A983" s="6" t="s">
        <v>2089</v>
      </c>
      <c r="B983" s="6" t="s">
        <v>2090</v>
      </c>
      <c r="C983" s="6" t="s">
        <v>2064</v>
      </c>
      <c r="D983" s="6" t="s">
        <v>2065</v>
      </c>
      <c r="E983" s="10" t="n">
        <v>2775</v>
      </c>
      <c r="F983" s="10" t="n">
        <v>89</v>
      </c>
      <c r="G983" s="11" t="n">
        <v>1.055</v>
      </c>
      <c r="H983" s="10" t="n">
        <f aca="false">E983*G983</f>
        <v>2927.625</v>
      </c>
      <c r="I983" s="12" t="n">
        <f aca="false">H983/SUM($H$2:$H$3093)</f>
        <v>0.000262575446165851</v>
      </c>
      <c r="J983" s="12" t="n">
        <f aca="false">F983/SUM($F$2:$F$3093)</f>
        <v>0.000168606909094354</v>
      </c>
      <c r="K983" s="10" t="n">
        <f aca="false">ROUND(Parametros!$B$3*((1-Parametros!$B$4)*I983+Parametros!$B$4*J983),0)</f>
        <v>26</v>
      </c>
      <c r="L983" s="13" t="n">
        <f aca="false">K983*Parametros!$B$5/10000</f>
        <v>0.78</v>
      </c>
    </row>
    <row r="984" customFormat="false" ht="15" hidden="false" customHeight="true" outlineLevel="0" collapsed="false">
      <c r="A984" s="6" t="s">
        <v>2091</v>
      </c>
      <c r="B984" s="6" t="s">
        <v>2092</v>
      </c>
      <c r="C984" s="6" t="s">
        <v>2093</v>
      </c>
      <c r="D984" s="6" t="s">
        <v>2094</v>
      </c>
      <c r="E984" s="10" t="n">
        <v>686</v>
      </c>
      <c r="F984" s="10" t="n">
        <v>15</v>
      </c>
      <c r="G984" s="11" t="n">
        <v>1.055</v>
      </c>
      <c r="H984" s="10" t="n">
        <f aca="false">E984*G984</f>
        <v>723.73</v>
      </c>
      <c r="I984" s="12" t="n">
        <f aca="false">H984/SUM($H$2:$H$3093)</f>
        <v>6.49105427278463E-005</v>
      </c>
      <c r="J984" s="12" t="n">
        <f aca="false">F984/SUM($F$2:$F$3093)</f>
        <v>2.84168947911832E-005</v>
      </c>
      <c r="K984" s="10" t="n">
        <f aca="false">ROUND(Parametros!$B$3*((1-Parametros!$B$4)*I984+Parametros!$B$4*J984),0)</f>
        <v>6</v>
      </c>
      <c r="L984" s="13" t="n">
        <f aca="false">K984*Parametros!$B$5/10000</f>
        <v>0.18</v>
      </c>
    </row>
    <row r="985" customFormat="false" ht="15" hidden="false" customHeight="true" outlineLevel="0" collapsed="false">
      <c r="A985" s="6" t="s">
        <v>2095</v>
      </c>
      <c r="B985" s="6" t="s">
        <v>2094</v>
      </c>
      <c r="C985" s="6" t="s">
        <v>2093</v>
      </c>
      <c r="D985" s="6" t="s">
        <v>2094</v>
      </c>
      <c r="E985" s="10" t="n">
        <v>1874</v>
      </c>
      <c r="F985" s="10" t="n">
        <v>52</v>
      </c>
      <c r="G985" s="11" t="n">
        <v>1.055</v>
      </c>
      <c r="H985" s="10" t="n">
        <f aca="false">E985*G985</f>
        <v>1977.07</v>
      </c>
      <c r="I985" s="12" t="n">
        <f aca="false">H985/SUM($H$2:$H$3093)</f>
        <v>0.000177321220221551</v>
      </c>
      <c r="J985" s="12" t="n">
        <f aca="false">F985/SUM($F$2:$F$3093)</f>
        <v>9.85119019427684E-005</v>
      </c>
      <c r="K985" s="10" t="n">
        <f aca="false">ROUND(Parametros!$B$3*((1-Parametros!$B$4)*I985+Parametros!$B$4*J985),0)</f>
        <v>18</v>
      </c>
      <c r="L985" s="13" t="n">
        <f aca="false">K985*Parametros!$B$5/10000</f>
        <v>0.54</v>
      </c>
    </row>
    <row r="986" customFormat="false" ht="15" hidden="false" customHeight="true" outlineLevel="0" collapsed="false">
      <c r="A986" s="6" t="s">
        <v>2096</v>
      </c>
      <c r="B986" s="6" t="s">
        <v>2097</v>
      </c>
      <c r="C986" s="6" t="s">
        <v>2093</v>
      </c>
      <c r="D986" s="6" t="s">
        <v>2094</v>
      </c>
      <c r="E986" s="10" t="n">
        <v>931</v>
      </c>
      <c r="F986" s="10" t="n">
        <v>23</v>
      </c>
      <c r="G986" s="11" t="n">
        <v>1.055</v>
      </c>
      <c r="H986" s="10" t="n">
        <f aca="false">E986*G986</f>
        <v>982.205</v>
      </c>
      <c r="I986" s="12" t="n">
        <f aca="false">H986/SUM($H$2:$H$3093)</f>
        <v>8.80928794163628E-005</v>
      </c>
      <c r="J986" s="12" t="n">
        <f aca="false">F986/SUM($F$2:$F$3093)</f>
        <v>4.35725720131476E-005</v>
      </c>
      <c r="K986" s="10" t="n">
        <f aca="false">ROUND(Parametros!$B$3*((1-Parametros!$B$4)*I986+Parametros!$B$4*J986),0)</f>
        <v>9</v>
      </c>
      <c r="L986" s="13" t="n">
        <f aca="false">K986*Parametros!$B$5/10000</f>
        <v>0.27</v>
      </c>
    </row>
    <row r="987" customFormat="false" ht="15" hidden="false" customHeight="true" outlineLevel="0" collapsed="false">
      <c r="A987" s="6" t="s">
        <v>2098</v>
      </c>
      <c r="B987" s="6" t="s">
        <v>2099</v>
      </c>
      <c r="C987" s="6" t="s">
        <v>2093</v>
      </c>
      <c r="D987" s="6" t="s">
        <v>2094</v>
      </c>
      <c r="E987" s="10" t="n">
        <v>320</v>
      </c>
      <c r="F987" s="10" t="n">
        <v>7</v>
      </c>
      <c r="G987" s="11" t="n">
        <v>1.055</v>
      </c>
      <c r="H987" s="10" t="n">
        <f aca="false">E987*G987</f>
        <v>337.6</v>
      </c>
      <c r="I987" s="12" t="n">
        <f aca="false">H987/SUM($H$2:$H$3093)</f>
        <v>3.02789703686747E-005</v>
      </c>
      <c r="J987" s="12" t="n">
        <f aca="false">F987/SUM($F$2:$F$3093)</f>
        <v>1.32612175692188E-005</v>
      </c>
      <c r="K987" s="10" t="n">
        <f aca="false">ROUND(Parametros!$B$3*((1-Parametros!$B$4)*I987+Parametros!$B$4*J987),0)</f>
        <v>3</v>
      </c>
      <c r="L987" s="13" t="n">
        <f aca="false">K987*Parametros!$B$5/10000</f>
        <v>0.09</v>
      </c>
    </row>
    <row r="988" customFormat="false" ht="15" hidden="false" customHeight="true" outlineLevel="0" collapsed="false">
      <c r="A988" s="6" t="s">
        <v>2100</v>
      </c>
      <c r="B988" s="6" t="s">
        <v>2101</v>
      </c>
      <c r="C988" s="6" t="s">
        <v>2102</v>
      </c>
      <c r="D988" s="6" t="s">
        <v>2103</v>
      </c>
      <c r="E988" s="10" t="n">
        <v>1711</v>
      </c>
      <c r="F988" s="10" t="n">
        <v>39</v>
      </c>
      <c r="G988" s="11" t="n">
        <v>1.055</v>
      </c>
      <c r="H988" s="10" t="n">
        <f aca="false">E988*G988</f>
        <v>1805.105</v>
      </c>
      <c r="I988" s="12" t="n">
        <f aca="false">H988/SUM($H$2:$H$3093)</f>
        <v>0.000161897869690007</v>
      </c>
      <c r="J988" s="12" t="n">
        <f aca="false">F988/SUM($F$2:$F$3093)</f>
        <v>7.38839264570763E-005</v>
      </c>
      <c r="K988" s="10" t="n">
        <f aca="false">ROUND(Parametros!$B$3*((1-Parametros!$B$4)*I988+Parametros!$B$4*J988),0)</f>
        <v>16</v>
      </c>
      <c r="L988" s="13" t="n">
        <f aca="false">K988*Parametros!$B$5/10000</f>
        <v>0.48</v>
      </c>
    </row>
    <row r="989" customFormat="false" ht="15" hidden="false" customHeight="true" outlineLevel="0" collapsed="false">
      <c r="A989" s="6" t="s">
        <v>2104</v>
      </c>
      <c r="B989" s="6" t="s">
        <v>2105</v>
      </c>
      <c r="C989" s="6" t="s">
        <v>2102</v>
      </c>
      <c r="D989" s="6" t="s">
        <v>2103</v>
      </c>
      <c r="E989" s="10" t="n">
        <v>1111</v>
      </c>
      <c r="F989" s="10" t="n">
        <v>18</v>
      </c>
      <c r="G989" s="11" t="n">
        <v>1.055</v>
      </c>
      <c r="H989" s="10" t="n">
        <f aca="false">E989*G989</f>
        <v>1172.105</v>
      </c>
      <c r="I989" s="12" t="n">
        <f aca="false">H989/SUM($H$2:$H$3093)</f>
        <v>0.000105124800248742</v>
      </c>
      <c r="J989" s="12" t="n">
        <f aca="false">F989/SUM($F$2:$F$3093)</f>
        <v>3.41002737494198E-005</v>
      </c>
      <c r="K989" s="10" t="n">
        <f aca="false">ROUND(Parametros!$B$3*((1-Parametros!$B$4)*I989+Parametros!$B$4*J989),0)</f>
        <v>11</v>
      </c>
      <c r="L989" s="13" t="n">
        <f aca="false">K989*Parametros!$B$5/10000</f>
        <v>0.33</v>
      </c>
    </row>
    <row r="990" customFormat="false" ht="15" hidden="false" customHeight="true" outlineLevel="0" collapsed="false">
      <c r="A990" s="6" t="s">
        <v>2106</v>
      </c>
      <c r="B990" s="6" t="s">
        <v>2107</v>
      </c>
      <c r="C990" s="6" t="s">
        <v>2102</v>
      </c>
      <c r="D990" s="6" t="s">
        <v>2103</v>
      </c>
      <c r="E990" s="10" t="n">
        <v>1263</v>
      </c>
      <c r="F990" s="10" t="n">
        <v>25</v>
      </c>
      <c r="G990" s="11" t="n">
        <v>1.055</v>
      </c>
      <c r="H990" s="10" t="n">
        <f aca="false">E990*G990</f>
        <v>1332.465</v>
      </c>
      <c r="I990" s="12" t="n">
        <f aca="false">H990/SUM($H$2:$H$3093)</f>
        <v>0.000119507311173863</v>
      </c>
      <c r="J990" s="12" t="n">
        <f aca="false">F990/SUM($F$2:$F$3093)</f>
        <v>4.73614913186386E-005</v>
      </c>
      <c r="K990" s="10" t="n">
        <f aca="false">ROUND(Parametros!$B$3*((1-Parametros!$B$4)*I990+Parametros!$B$4*J990),0)</f>
        <v>12</v>
      </c>
      <c r="L990" s="13" t="n">
        <f aca="false">K990*Parametros!$B$5/10000</f>
        <v>0.36</v>
      </c>
    </row>
    <row r="991" customFormat="false" ht="15" hidden="false" customHeight="true" outlineLevel="0" collapsed="false">
      <c r="A991" s="6" t="s">
        <v>2108</v>
      </c>
      <c r="B991" s="6" t="s">
        <v>2109</v>
      </c>
      <c r="C991" s="6" t="s">
        <v>2102</v>
      </c>
      <c r="D991" s="6" t="s">
        <v>2103</v>
      </c>
      <c r="E991" s="10" t="n">
        <v>12921</v>
      </c>
      <c r="F991" s="10" t="n">
        <v>405</v>
      </c>
      <c r="G991" s="11" t="n">
        <v>1.055</v>
      </c>
      <c r="H991" s="10" t="n">
        <f aca="false">E991*G991</f>
        <v>13631.655</v>
      </c>
      <c r="I991" s="12" t="n">
        <f aca="false">H991/SUM($H$2:$H$3093)</f>
        <v>0.00122260805041764</v>
      </c>
      <c r="J991" s="12" t="n">
        <f aca="false">F991/SUM($F$2:$F$3093)</f>
        <v>0.000767256159361946</v>
      </c>
      <c r="K991" s="10" t="n">
        <f aca="false">ROUND(Parametros!$B$3*((1-Parametros!$B$4)*I991+Parametros!$B$4*J991),0)</f>
        <v>122</v>
      </c>
      <c r="L991" s="13" t="n">
        <f aca="false">K991*Parametros!$B$5/10000</f>
        <v>3.66</v>
      </c>
    </row>
    <row r="992" customFormat="false" ht="15" hidden="false" customHeight="true" outlineLevel="0" collapsed="false">
      <c r="A992" s="6" t="s">
        <v>2110</v>
      </c>
      <c r="B992" s="6" t="s">
        <v>2111</v>
      </c>
      <c r="C992" s="6" t="s">
        <v>2112</v>
      </c>
      <c r="D992" s="6" t="s">
        <v>2111</v>
      </c>
      <c r="E992" s="10" t="n">
        <v>6958</v>
      </c>
      <c r="F992" s="10" t="n">
        <v>165</v>
      </c>
      <c r="G992" s="11" t="n">
        <v>1.055</v>
      </c>
      <c r="H992" s="10" t="n">
        <f aca="false">E992*G992</f>
        <v>7340.69</v>
      </c>
      <c r="I992" s="12" t="n">
        <f aca="false">H992/SUM($H$2:$H$3093)</f>
        <v>0.00065837836195387</v>
      </c>
      <c r="J992" s="12" t="n">
        <f aca="false">F992/SUM($F$2:$F$3093)</f>
        <v>0.000312585842703015</v>
      </c>
      <c r="K992" s="10" t="n">
        <f aca="false">ROUND(Parametros!$B$3*((1-Parametros!$B$4)*I992+Parametros!$B$4*J992),0)</f>
        <v>66</v>
      </c>
      <c r="L992" s="13" t="n">
        <f aca="false">K992*Parametros!$B$5/10000</f>
        <v>1.98</v>
      </c>
    </row>
    <row r="993" customFormat="false" ht="15" hidden="false" customHeight="true" outlineLevel="0" collapsed="false">
      <c r="A993" s="6" t="s">
        <v>2113</v>
      </c>
      <c r="B993" s="6" t="s">
        <v>2114</v>
      </c>
      <c r="C993" s="6" t="s">
        <v>2112</v>
      </c>
      <c r="D993" s="6" t="s">
        <v>2111</v>
      </c>
      <c r="E993" s="10" t="n">
        <v>1253</v>
      </c>
      <c r="F993" s="10" t="n">
        <v>33</v>
      </c>
      <c r="G993" s="11" t="n">
        <v>1.055</v>
      </c>
      <c r="H993" s="10" t="n">
        <f aca="false">E993*G993</f>
        <v>1321.915</v>
      </c>
      <c r="I993" s="12" t="n">
        <f aca="false">H993/SUM($H$2:$H$3093)</f>
        <v>0.000118561093349842</v>
      </c>
      <c r="J993" s="12" t="n">
        <f aca="false">F993/SUM($F$2:$F$3093)</f>
        <v>6.2517168540603E-005</v>
      </c>
      <c r="K993" s="10" t="n">
        <f aca="false">ROUND(Parametros!$B$3*((1-Parametros!$B$4)*I993+Parametros!$B$4*J993),0)</f>
        <v>12</v>
      </c>
      <c r="L993" s="13" t="n">
        <f aca="false">K993*Parametros!$B$5/10000</f>
        <v>0.36</v>
      </c>
    </row>
    <row r="994" customFormat="false" ht="15" hidden="false" customHeight="true" outlineLevel="0" collapsed="false">
      <c r="A994" s="6" t="s">
        <v>2115</v>
      </c>
      <c r="B994" s="6" t="s">
        <v>2116</v>
      </c>
      <c r="C994" s="6" t="s">
        <v>2112</v>
      </c>
      <c r="D994" s="6" t="s">
        <v>2111</v>
      </c>
      <c r="E994" s="10" t="n">
        <v>656</v>
      </c>
      <c r="F994" s="10" t="n">
        <v>18</v>
      </c>
      <c r="G994" s="11" t="n">
        <v>1.055</v>
      </c>
      <c r="H994" s="10" t="n">
        <f aca="false">E994*G994</f>
        <v>692.08</v>
      </c>
      <c r="I994" s="12" t="n">
        <f aca="false">H994/SUM($H$2:$H$3093)</f>
        <v>6.2071889255783E-005</v>
      </c>
      <c r="J994" s="12" t="n">
        <f aca="false">F994/SUM($F$2:$F$3093)</f>
        <v>3.41002737494198E-005</v>
      </c>
      <c r="K994" s="10" t="n">
        <f aca="false">ROUND(Parametros!$B$3*((1-Parametros!$B$4)*I994+Parametros!$B$4*J994),0)</f>
        <v>6</v>
      </c>
      <c r="L994" s="13" t="n">
        <f aca="false">K994*Parametros!$B$5/10000</f>
        <v>0.18</v>
      </c>
    </row>
    <row r="995" customFormat="false" ht="15" hidden="false" customHeight="true" outlineLevel="0" collapsed="false">
      <c r="A995" s="6" t="s">
        <v>2117</v>
      </c>
      <c r="B995" s="6" t="s">
        <v>2118</v>
      </c>
      <c r="C995" s="6" t="s">
        <v>2112</v>
      </c>
      <c r="D995" s="6" t="s">
        <v>2111</v>
      </c>
      <c r="E995" s="10" t="n">
        <v>3246</v>
      </c>
      <c r="F995" s="10" t="n">
        <v>134</v>
      </c>
      <c r="G995" s="11" t="n">
        <v>1.055</v>
      </c>
      <c r="H995" s="10" t="n">
        <f aca="false">E995*G995</f>
        <v>3424.53</v>
      </c>
      <c r="I995" s="12" t="n">
        <f aca="false">H995/SUM($H$2:$H$3093)</f>
        <v>0.000307142305677244</v>
      </c>
      <c r="J995" s="12" t="n">
        <f aca="false">F995/SUM($F$2:$F$3093)</f>
        <v>0.000253857593467903</v>
      </c>
      <c r="K995" s="10" t="n">
        <f aca="false">ROUND(Parametros!$B$3*((1-Parametros!$B$4)*I995+Parametros!$B$4*J995),0)</f>
        <v>31</v>
      </c>
      <c r="L995" s="13" t="n">
        <f aca="false">K995*Parametros!$B$5/10000</f>
        <v>0.93</v>
      </c>
    </row>
    <row r="996" customFormat="false" ht="15" hidden="false" customHeight="true" outlineLevel="0" collapsed="false">
      <c r="A996" s="6" t="s">
        <v>2119</v>
      </c>
      <c r="B996" s="6" t="s">
        <v>693</v>
      </c>
      <c r="C996" s="6" t="s">
        <v>2120</v>
      </c>
      <c r="D996" s="6" t="s">
        <v>2121</v>
      </c>
      <c r="E996" s="10" t="n">
        <v>771</v>
      </c>
      <c r="F996" s="10" t="n">
        <v>20</v>
      </c>
      <c r="G996" s="11" t="n">
        <v>1.055</v>
      </c>
      <c r="H996" s="10" t="n">
        <f aca="false">E996*G996</f>
        <v>813.405</v>
      </c>
      <c r="I996" s="12" t="n">
        <f aca="false">H996/SUM($H$2:$H$3093)</f>
        <v>7.29533942320255E-005</v>
      </c>
      <c r="J996" s="12" t="n">
        <f aca="false">F996/SUM($F$2:$F$3093)</f>
        <v>3.78891930549109E-005</v>
      </c>
      <c r="K996" s="10" t="n">
        <f aca="false">ROUND(Parametros!$B$3*((1-Parametros!$B$4)*I996+Parametros!$B$4*J996),0)</f>
        <v>7</v>
      </c>
      <c r="L996" s="13" t="n">
        <f aca="false">K996*Parametros!$B$5/10000</f>
        <v>0.21</v>
      </c>
    </row>
    <row r="997" customFormat="false" ht="15" hidden="false" customHeight="true" outlineLevel="0" collapsed="false">
      <c r="A997" s="6" t="s">
        <v>2122</v>
      </c>
      <c r="B997" s="6" t="s">
        <v>2121</v>
      </c>
      <c r="C997" s="6" t="s">
        <v>2120</v>
      </c>
      <c r="D997" s="6" t="s">
        <v>2121</v>
      </c>
      <c r="E997" s="10" t="n">
        <v>7102</v>
      </c>
      <c r="F997" s="10" t="n">
        <v>214</v>
      </c>
      <c r="G997" s="11" t="n">
        <v>1.055</v>
      </c>
      <c r="H997" s="10" t="n">
        <f aca="false">E997*G997</f>
        <v>7492.61</v>
      </c>
      <c r="I997" s="12" t="n">
        <f aca="false">H997/SUM($H$2:$H$3093)</f>
        <v>0.000672003898619773</v>
      </c>
      <c r="J997" s="12" t="n">
        <f aca="false">F997/SUM($F$2:$F$3093)</f>
        <v>0.000405414365687547</v>
      </c>
      <c r="K997" s="10" t="n">
        <f aca="false">ROUND(Parametros!$B$3*((1-Parametros!$B$4)*I997+Parametros!$B$4*J997),0)</f>
        <v>67</v>
      </c>
      <c r="L997" s="13" t="n">
        <f aca="false">K997*Parametros!$B$5/10000</f>
        <v>2.01</v>
      </c>
    </row>
    <row r="998" customFormat="false" ht="15" hidden="false" customHeight="true" outlineLevel="0" collapsed="false">
      <c r="A998" s="6" t="s">
        <v>2123</v>
      </c>
      <c r="B998" s="6" t="s">
        <v>2124</v>
      </c>
      <c r="C998" s="6" t="s">
        <v>2120</v>
      </c>
      <c r="D998" s="6" t="s">
        <v>2121</v>
      </c>
      <c r="E998" s="10" t="n">
        <v>792</v>
      </c>
      <c r="F998" s="10" t="n">
        <v>21</v>
      </c>
      <c r="G998" s="11" t="n">
        <v>1.055</v>
      </c>
      <c r="H998" s="10" t="n">
        <f aca="false">E998*G998</f>
        <v>835.56</v>
      </c>
      <c r="I998" s="12" t="n">
        <f aca="false">H998/SUM($H$2:$H$3093)</f>
        <v>7.49404516624698E-005</v>
      </c>
      <c r="J998" s="12" t="n">
        <f aca="false">F998/SUM($F$2:$F$3093)</f>
        <v>3.97836527076565E-005</v>
      </c>
      <c r="K998" s="10" t="n">
        <f aca="false">ROUND(Parametros!$B$3*((1-Parametros!$B$4)*I998+Parametros!$B$4*J998),0)</f>
        <v>7</v>
      </c>
      <c r="L998" s="13" t="n">
        <f aca="false">K998*Parametros!$B$5/10000</f>
        <v>0.21</v>
      </c>
    </row>
    <row r="999" customFormat="false" ht="15" hidden="false" customHeight="true" outlineLevel="0" collapsed="false">
      <c r="A999" s="6" t="s">
        <v>2125</v>
      </c>
      <c r="B999" s="6" t="s">
        <v>2126</v>
      </c>
      <c r="C999" s="6" t="s">
        <v>2120</v>
      </c>
      <c r="D999" s="6" t="s">
        <v>2121</v>
      </c>
      <c r="E999" s="10" t="n">
        <v>3337</v>
      </c>
      <c r="F999" s="10" t="n">
        <v>71</v>
      </c>
      <c r="G999" s="11" t="n">
        <v>1.055</v>
      </c>
      <c r="H999" s="10" t="n">
        <f aca="false">E999*G999</f>
        <v>3520.535</v>
      </c>
      <c r="I999" s="12" t="n">
        <f aca="false">H999/SUM($H$2:$H$3093)</f>
        <v>0.000315752887875835</v>
      </c>
      <c r="J999" s="12" t="n">
        <f aca="false">F999/SUM($F$2:$F$3093)</f>
        <v>0.000134506635344934</v>
      </c>
      <c r="K999" s="10" t="n">
        <f aca="false">ROUND(Parametros!$B$3*((1-Parametros!$B$4)*I999+Parametros!$B$4*J999),0)</f>
        <v>32</v>
      </c>
      <c r="L999" s="13" t="n">
        <f aca="false">K999*Parametros!$B$5/10000</f>
        <v>0.96</v>
      </c>
    </row>
    <row r="1000" customFormat="false" ht="15" hidden="false" customHeight="true" outlineLevel="0" collapsed="false">
      <c r="A1000" s="6" t="s">
        <v>2127</v>
      </c>
      <c r="B1000" s="6" t="s">
        <v>2128</v>
      </c>
      <c r="C1000" s="6" t="s">
        <v>2129</v>
      </c>
      <c r="D1000" s="6" t="s">
        <v>2130</v>
      </c>
      <c r="E1000" s="10" t="n">
        <v>4976</v>
      </c>
      <c r="F1000" s="10" t="n">
        <v>176</v>
      </c>
      <c r="G1000" s="11" t="n">
        <v>1.055</v>
      </c>
      <c r="H1000" s="10" t="n">
        <f aca="false">E1000*G1000</f>
        <v>5249.68</v>
      </c>
      <c r="I1000" s="12" t="n">
        <f aca="false">H1000/SUM($H$2:$H$3093)</f>
        <v>0.000470837989232891</v>
      </c>
      <c r="J1000" s="12" t="n">
        <f aca="false">F1000/SUM($F$2:$F$3093)</f>
        <v>0.000333424898883216</v>
      </c>
      <c r="K1000" s="10" t="n">
        <f aca="false">ROUND(Parametros!$B$3*((1-Parametros!$B$4)*I1000+Parametros!$B$4*J1000),0)</f>
        <v>47</v>
      </c>
      <c r="L1000" s="13" t="n">
        <f aca="false">K1000*Parametros!$B$5/10000</f>
        <v>1.41</v>
      </c>
    </row>
    <row r="1001" customFormat="false" ht="15" hidden="false" customHeight="true" outlineLevel="0" collapsed="false">
      <c r="A1001" s="6" t="s">
        <v>2131</v>
      </c>
      <c r="B1001" s="6" t="s">
        <v>2132</v>
      </c>
      <c r="C1001" s="6" t="s">
        <v>2129</v>
      </c>
      <c r="D1001" s="6" t="s">
        <v>2130</v>
      </c>
      <c r="E1001" s="10" t="n">
        <v>2613</v>
      </c>
      <c r="F1001" s="10" t="n">
        <v>78</v>
      </c>
      <c r="G1001" s="11" t="n">
        <v>1.055</v>
      </c>
      <c r="H1001" s="10" t="n">
        <f aca="false">E1001*G1001</f>
        <v>2756.715</v>
      </c>
      <c r="I1001" s="12" t="n">
        <f aca="false">H1001/SUM($H$2:$H$3093)</f>
        <v>0.000247246717416709</v>
      </c>
      <c r="J1001" s="12" t="n">
        <f aca="false">F1001/SUM($F$2:$F$3093)</f>
        <v>0.000147767852914153</v>
      </c>
      <c r="K1001" s="10" t="n">
        <f aca="false">ROUND(Parametros!$B$3*((1-Parametros!$B$4)*I1001+Parametros!$B$4*J1001),0)</f>
        <v>25</v>
      </c>
      <c r="L1001" s="13" t="n">
        <f aca="false">K1001*Parametros!$B$5/10000</f>
        <v>0.75</v>
      </c>
    </row>
    <row r="1002" customFormat="false" ht="15" hidden="false" customHeight="true" outlineLevel="0" collapsed="false">
      <c r="A1002" s="6" t="s">
        <v>2133</v>
      </c>
      <c r="B1002" s="6" t="s">
        <v>2134</v>
      </c>
      <c r="C1002" s="6" t="s">
        <v>2129</v>
      </c>
      <c r="D1002" s="6" t="s">
        <v>2130</v>
      </c>
      <c r="E1002" s="10" t="n">
        <v>1051</v>
      </c>
      <c r="F1002" s="10" t="n">
        <v>32</v>
      </c>
      <c r="G1002" s="11" t="n">
        <v>1.055</v>
      </c>
      <c r="H1002" s="10" t="n">
        <f aca="false">E1002*G1002</f>
        <v>1108.805</v>
      </c>
      <c r="I1002" s="12" t="n">
        <f aca="false">H1002/SUM($H$2:$H$3093)</f>
        <v>9.94474933046158E-005</v>
      </c>
      <c r="J1002" s="12" t="n">
        <f aca="false">F1002/SUM($F$2:$F$3093)</f>
        <v>6.06227088878575E-005</v>
      </c>
      <c r="K1002" s="10" t="n">
        <f aca="false">ROUND(Parametros!$B$3*((1-Parametros!$B$4)*I1002+Parametros!$B$4*J1002),0)</f>
        <v>10</v>
      </c>
      <c r="L1002" s="13" t="n">
        <f aca="false">K1002*Parametros!$B$5/10000</f>
        <v>0.3</v>
      </c>
    </row>
    <row r="1003" customFormat="false" ht="15" hidden="false" customHeight="true" outlineLevel="0" collapsed="false">
      <c r="A1003" s="6" t="s">
        <v>2135</v>
      </c>
      <c r="B1003" s="6" t="s">
        <v>2136</v>
      </c>
      <c r="C1003" s="6" t="s">
        <v>2129</v>
      </c>
      <c r="D1003" s="6" t="s">
        <v>2130</v>
      </c>
      <c r="E1003" s="10" t="n">
        <v>1703</v>
      </c>
      <c r="F1003" s="10" t="n">
        <v>65</v>
      </c>
      <c r="G1003" s="11" t="n">
        <v>1.055</v>
      </c>
      <c r="H1003" s="10" t="n">
        <f aca="false">E1003*G1003</f>
        <v>1796.665</v>
      </c>
      <c r="I1003" s="12" t="n">
        <f aca="false">H1003/SUM($H$2:$H$3093)</f>
        <v>0.00016114089543079</v>
      </c>
      <c r="J1003" s="12" t="n">
        <f aca="false">F1003/SUM($F$2:$F$3093)</f>
        <v>0.00012313987742846</v>
      </c>
      <c r="K1003" s="10" t="n">
        <f aca="false">ROUND(Parametros!$B$3*((1-Parametros!$B$4)*I1003+Parametros!$B$4*J1003),0)</f>
        <v>16</v>
      </c>
      <c r="L1003" s="13" t="n">
        <f aca="false">K1003*Parametros!$B$5/10000</f>
        <v>0.48</v>
      </c>
    </row>
    <row r="1004" customFormat="false" ht="15" hidden="false" customHeight="true" outlineLevel="0" collapsed="false">
      <c r="A1004" s="6" t="s">
        <v>2137</v>
      </c>
      <c r="B1004" s="6" t="s">
        <v>621</v>
      </c>
      <c r="C1004" s="6" t="s">
        <v>2129</v>
      </c>
      <c r="D1004" s="6" t="s">
        <v>2130</v>
      </c>
      <c r="E1004" s="10" t="n">
        <v>3501</v>
      </c>
      <c r="F1004" s="10" t="n">
        <v>67</v>
      </c>
      <c r="G1004" s="11" t="n">
        <v>1.055</v>
      </c>
      <c r="H1004" s="10" t="n">
        <f aca="false">E1004*G1004</f>
        <v>3693.555</v>
      </c>
      <c r="I1004" s="12" t="n">
        <f aca="false">H1004/SUM($H$2:$H$3093)</f>
        <v>0.000331270860189781</v>
      </c>
      <c r="J1004" s="12" t="n">
        <f aca="false">F1004/SUM($F$2:$F$3093)</f>
        <v>0.000126928796733952</v>
      </c>
      <c r="K1004" s="10" t="n">
        <f aca="false">ROUND(Parametros!$B$3*((1-Parametros!$B$4)*I1004+Parametros!$B$4*J1004),0)</f>
        <v>33</v>
      </c>
      <c r="L1004" s="13" t="n">
        <f aca="false">K1004*Parametros!$B$5/10000</f>
        <v>0.99</v>
      </c>
    </row>
    <row r="1005" customFormat="false" ht="15" hidden="false" customHeight="true" outlineLevel="0" collapsed="false">
      <c r="A1005" s="6" t="s">
        <v>2138</v>
      </c>
      <c r="B1005" s="6" t="s">
        <v>2139</v>
      </c>
      <c r="C1005" s="6" t="s">
        <v>2129</v>
      </c>
      <c r="D1005" s="6" t="s">
        <v>2130</v>
      </c>
      <c r="E1005" s="10" t="n">
        <v>1916</v>
      </c>
      <c r="F1005" s="10" t="n">
        <v>65</v>
      </c>
      <c r="G1005" s="11" t="n">
        <v>1.055</v>
      </c>
      <c r="H1005" s="10" t="n">
        <f aca="false">E1005*G1005</f>
        <v>2021.38</v>
      </c>
      <c r="I1005" s="12" t="n">
        <f aca="false">H1005/SUM($H$2:$H$3093)</f>
        <v>0.00018129533508244</v>
      </c>
      <c r="J1005" s="12" t="n">
        <f aca="false">F1005/SUM($F$2:$F$3093)</f>
        <v>0.00012313987742846</v>
      </c>
      <c r="K1005" s="10" t="n">
        <f aca="false">ROUND(Parametros!$B$3*((1-Parametros!$B$4)*I1005+Parametros!$B$4*J1005),0)</f>
        <v>18</v>
      </c>
      <c r="L1005" s="13" t="n">
        <f aca="false">K1005*Parametros!$B$5/10000</f>
        <v>0.54</v>
      </c>
    </row>
    <row r="1006" customFormat="false" ht="15" hidden="false" customHeight="true" outlineLevel="0" collapsed="false">
      <c r="A1006" s="6" t="s">
        <v>2140</v>
      </c>
      <c r="B1006" s="6" t="s">
        <v>2141</v>
      </c>
      <c r="C1006" s="6" t="s">
        <v>2129</v>
      </c>
      <c r="D1006" s="6" t="s">
        <v>2130</v>
      </c>
      <c r="E1006" s="10" t="n">
        <v>1344</v>
      </c>
      <c r="F1006" s="10" t="n">
        <v>42</v>
      </c>
      <c r="G1006" s="11" t="n">
        <v>1.055</v>
      </c>
      <c r="H1006" s="10" t="n">
        <f aca="false">E1006*G1006</f>
        <v>1417.92</v>
      </c>
      <c r="I1006" s="12" t="n">
        <f aca="false">H1006/SUM($H$2:$H$3093)</f>
        <v>0.000127171675548434</v>
      </c>
      <c r="J1006" s="12" t="n">
        <f aca="false">F1006/SUM($F$2:$F$3093)</f>
        <v>7.95673054153129E-005</v>
      </c>
      <c r="K1006" s="10" t="n">
        <f aca="false">ROUND(Parametros!$B$3*((1-Parametros!$B$4)*I1006+Parametros!$B$4*J1006),0)</f>
        <v>13</v>
      </c>
      <c r="L1006" s="13" t="n">
        <f aca="false">K1006*Parametros!$B$5/10000</f>
        <v>0.39</v>
      </c>
    </row>
    <row r="1007" customFormat="false" ht="15" hidden="false" customHeight="true" outlineLevel="0" collapsed="false">
      <c r="A1007" s="6" t="s">
        <v>2142</v>
      </c>
      <c r="B1007" s="6" t="s">
        <v>2143</v>
      </c>
      <c r="C1007" s="6" t="s">
        <v>2129</v>
      </c>
      <c r="D1007" s="6" t="s">
        <v>2130</v>
      </c>
      <c r="E1007" s="10" t="n">
        <v>2046</v>
      </c>
      <c r="F1007" s="10" t="n">
        <v>65</v>
      </c>
      <c r="G1007" s="11" t="n">
        <v>1.055</v>
      </c>
      <c r="H1007" s="10" t="n">
        <f aca="false">E1007*G1007</f>
        <v>2158.53</v>
      </c>
      <c r="I1007" s="12" t="n">
        <f aca="false">H1007/SUM($H$2:$H$3093)</f>
        <v>0.000193596166794714</v>
      </c>
      <c r="J1007" s="12" t="n">
        <f aca="false">F1007/SUM($F$2:$F$3093)</f>
        <v>0.00012313987742846</v>
      </c>
      <c r="K1007" s="10" t="n">
        <f aca="false">ROUND(Parametros!$B$3*((1-Parametros!$B$4)*I1007+Parametros!$B$4*J1007),0)</f>
        <v>19</v>
      </c>
      <c r="L1007" s="13" t="n">
        <f aca="false">K1007*Parametros!$B$5/10000</f>
        <v>0.57</v>
      </c>
    </row>
    <row r="1008" customFormat="false" ht="15" hidden="false" customHeight="true" outlineLevel="0" collapsed="false">
      <c r="A1008" s="6" t="s">
        <v>2144</v>
      </c>
      <c r="B1008" s="6" t="s">
        <v>2145</v>
      </c>
      <c r="C1008" s="6" t="s">
        <v>2129</v>
      </c>
      <c r="D1008" s="6" t="s">
        <v>2130</v>
      </c>
      <c r="E1008" s="10" t="n">
        <v>575</v>
      </c>
      <c r="F1008" s="10" t="n">
        <v>18</v>
      </c>
      <c r="G1008" s="11" t="n">
        <v>1.055</v>
      </c>
      <c r="H1008" s="10" t="n">
        <f aca="false">E1008*G1008</f>
        <v>606.625</v>
      </c>
      <c r="I1008" s="12" t="n">
        <f aca="false">H1008/SUM($H$2:$H$3093)</f>
        <v>5.44075248812123E-005</v>
      </c>
      <c r="J1008" s="12" t="n">
        <f aca="false">F1008/SUM($F$2:$F$3093)</f>
        <v>3.41002737494198E-005</v>
      </c>
      <c r="K1008" s="10" t="n">
        <f aca="false">ROUND(Parametros!$B$3*((1-Parametros!$B$4)*I1008+Parametros!$B$4*J1008),0)</f>
        <v>5</v>
      </c>
      <c r="L1008" s="13" t="n">
        <f aca="false">K1008*Parametros!$B$5/10000</f>
        <v>0.15</v>
      </c>
    </row>
    <row r="1009" customFormat="false" ht="15" hidden="false" customHeight="true" outlineLevel="0" collapsed="false">
      <c r="A1009" s="6" t="s">
        <v>2146</v>
      </c>
      <c r="B1009" s="6" t="s">
        <v>2147</v>
      </c>
      <c r="C1009" s="6" t="s">
        <v>2129</v>
      </c>
      <c r="D1009" s="6" t="s">
        <v>2130</v>
      </c>
      <c r="E1009" s="10" t="n">
        <v>1345</v>
      </c>
      <c r="F1009" s="10" t="n">
        <v>32</v>
      </c>
      <c r="G1009" s="11" t="n">
        <v>1.055</v>
      </c>
      <c r="H1009" s="10" t="n">
        <f aca="false">E1009*G1009</f>
        <v>1418.975</v>
      </c>
      <c r="I1009" s="12" t="n">
        <f aca="false">H1009/SUM($H$2:$H$3093)</f>
        <v>0.000127266297330836</v>
      </c>
      <c r="J1009" s="12" t="n">
        <f aca="false">F1009/SUM($F$2:$F$3093)</f>
        <v>6.06227088878575E-005</v>
      </c>
      <c r="K1009" s="10" t="n">
        <f aca="false">ROUND(Parametros!$B$3*((1-Parametros!$B$4)*I1009+Parametros!$B$4*J1009),0)</f>
        <v>13</v>
      </c>
      <c r="L1009" s="13" t="n">
        <f aca="false">K1009*Parametros!$B$5/10000</f>
        <v>0.39</v>
      </c>
    </row>
    <row r="1010" customFormat="false" ht="15" hidden="false" customHeight="true" outlineLevel="0" collapsed="false">
      <c r="A1010" s="6" t="s">
        <v>2148</v>
      </c>
      <c r="B1010" s="6" t="s">
        <v>2149</v>
      </c>
      <c r="C1010" s="6" t="s">
        <v>2129</v>
      </c>
      <c r="D1010" s="6" t="s">
        <v>2130</v>
      </c>
      <c r="E1010" s="10" t="n">
        <v>3501</v>
      </c>
      <c r="F1010" s="10" t="n">
        <v>88</v>
      </c>
      <c r="G1010" s="11" t="n">
        <v>1.055</v>
      </c>
      <c r="H1010" s="10" t="n">
        <f aca="false">E1010*G1010</f>
        <v>3693.555</v>
      </c>
      <c r="I1010" s="12" t="n">
        <f aca="false">H1010/SUM($H$2:$H$3093)</f>
        <v>0.000331270860189781</v>
      </c>
      <c r="J1010" s="12" t="n">
        <f aca="false">F1010/SUM($F$2:$F$3093)</f>
        <v>0.000166712449441608</v>
      </c>
      <c r="K1010" s="10" t="n">
        <f aca="false">ROUND(Parametros!$B$3*((1-Parametros!$B$4)*I1010+Parametros!$B$4*J1010),0)</f>
        <v>33</v>
      </c>
      <c r="L1010" s="13" t="n">
        <f aca="false">K1010*Parametros!$B$5/10000</f>
        <v>0.99</v>
      </c>
    </row>
    <row r="1011" customFormat="false" ht="15" hidden="false" customHeight="true" outlineLevel="0" collapsed="false">
      <c r="A1011" s="6" t="s">
        <v>2150</v>
      </c>
      <c r="B1011" s="6" t="s">
        <v>2151</v>
      </c>
      <c r="C1011" s="6" t="s">
        <v>2152</v>
      </c>
      <c r="D1011" s="6" t="s">
        <v>2153</v>
      </c>
      <c r="E1011" s="10" t="n">
        <v>474</v>
      </c>
      <c r="F1011" s="10" t="n">
        <v>11</v>
      </c>
      <c r="G1011" s="11" t="n">
        <v>1.055</v>
      </c>
      <c r="H1011" s="10" t="n">
        <f aca="false">E1011*G1011</f>
        <v>500.07</v>
      </c>
      <c r="I1011" s="12" t="n">
        <f aca="false">H1011/SUM($H$2:$H$3093)</f>
        <v>4.48507248585993E-005</v>
      </c>
      <c r="J1011" s="12" t="n">
        <f aca="false">F1011/SUM($F$2:$F$3093)</f>
        <v>2.0839056180201E-005</v>
      </c>
      <c r="K1011" s="10" t="n">
        <f aca="false">ROUND(Parametros!$B$3*((1-Parametros!$B$4)*I1011+Parametros!$B$4*J1011),0)</f>
        <v>4</v>
      </c>
      <c r="L1011" s="13" t="n">
        <f aca="false">K1011*Parametros!$B$5/10000</f>
        <v>0.12</v>
      </c>
    </row>
    <row r="1012" customFormat="false" ht="15" hidden="false" customHeight="true" outlineLevel="0" collapsed="false">
      <c r="A1012" s="6" t="s">
        <v>2154</v>
      </c>
      <c r="B1012" s="6" t="s">
        <v>2155</v>
      </c>
      <c r="C1012" s="6" t="s">
        <v>2152</v>
      </c>
      <c r="D1012" s="6" t="s">
        <v>2153</v>
      </c>
      <c r="E1012" s="10" t="n">
        <v>314</v>
      </c>
      <c r="F1012" s="10" t="n">
        <v>8</v>
      </c>
      <c r="G1012" s="11" t="n">
        <v>1.055</v>
      </c>
      <c r="H1012" s="10" t="n">
        <f aca="false">E1012*G1012</f>
        <v>331.27</v>
      </c>
      <c r="I1012" s="12" t="n">
        <f aca="false">H1012/SUM($H$2:$H$3093)</f>
        <v>2.9711239674262E-005</v>
      </c>
      <c r="J1012" s="12" t="n">
        <f aca="false">F1012/SUM($F$2:$F$3093)</f>
        <v>1.51556772219644E-005</v>
      </c>
      <c r="K1012" s="10" t="n">
        <f aca="false">ROUND(Parametros!$B$3*((1-Parametros!$B$4)*I1012+Parametros!$B$4*J1012),0)</f>
        <v>3</v>
      </c>
      <c r="L1012" s="13" t="n">
        <f aca="false">K1012*Parametros!$B$5/10000</f>
        <v>0.09</v>
      </c>
    </row>
    <row r="1013" customFormat="false" ht="15" hidden="false" customHeight="true" outlineLevel="0" collapsed="false">
      <c r="A1013" s="6" t="s">
        <v>2156</v>
      </c>
      <c r="B1013" s="6" t="s">
        <v>2157</v>
      </c>
      <c r="C1013" s="6" t="s">
        <v>2152</v>
      </c>
      <c r="D1013" s="6" t="s">
        <v>2153</v>
      </c>
      <c r="E1013" s="10" t="n">
        <v>473</v>
      </c>
      <c r="F1013" s="10" t="n">
        <v>18</v>
      </c>
      <c r="G1013" s="11" t="n">
        <v>1.055</v>
      </c>
      <c r="H1013" s="10" t="n">
        <f aca="false">E1013*G1013</f>
        <v>499.015</v>
      </c>
      <c r="I1013" s="12" t="n">
        <f aca="false">H1013/SUM($H$2:$H$3093)</f>
        <v>4.47561030761972E-005</v>
      </c>
      <c r="J1013" s="12" t="n">
        <f aca="false">F1013/SUM($F$2:$F$3093)</f>
        <v>3.41002737494198E-005</v>
      </c>
      <c r="K1013" s="10" t="n">
        <f aca="false">ROUND(Parametros!$B$3*((1-Parametros!$B$4)*I1013+Parametros!$B$4*J1013),0)</f>
        <v>4</v>
      </c>
      <c r="L1013" s="13" t="n">
        <f aca="false">K1013*Parametros!$B$5/10000</f>
        <v>0.12</v>
      </c>
    </row>
    <row r="1014" customFormat="false" ht="15" hidden="false" customHeight="true" outlineLevel="0" collapsed="false">
      <c r="A1014" s="6" t="s">
        <v>2158</v>
      </c>
      <c r="B1014" s="6" t="s">
        <v>2159</v>
      </c>
      <c r="C1014" s="6" t="s">
        <v>2152</v>
      </c>
      <c r="D1014" s="6" t="s">
        <v>2153</v>
      </c>
      <c r="E1014" s="10" t="n">
        <v>704</v>
      </c>
      <c r="F1014" s="10" t="n">
        <v>27</v>
      </c>
      <c r="G1014" s="11" t="n">
        <v>1.055</v>
      </c>
      <c r="H1014" s="10" t="n">
        <f aca="false">E1014*G1014</f>
        <v>742.72</v>
      </c>
      <c r="I1014" s="12" t="n">
        <f aca="false">H1014/SUM($H$2:$H$3093)</f>
        <v>6.66137348110842E-005</v>
      </c>
      <c r="J1014" s="12" t="n">
        <f aca="false">F1014/SUM($F$2:$F$3093)</f>
        <v>5.11504106241297E-005</v>
      </c>
      <c r="K1014" s="10" t="n">
        <f aca="false">ROUND(Parametros!$B$3*((1-Parametros!$B$4)*I1014+Parametros!$B$4*J1014),0)</f>
        <v>7</v>
      </c>
      <c r="L1014" s="13" t="n">
        <f aca="false">K1014*Parametros!$B$5/10000</f>
        <v>0.21</v>
      </c>
    </row>
    <row r="1015" customFormat="false" ht="15" hidden="false" customHeight="true" outlineLevel="0" collapsed="false">
      <c r="A1015" s="6" t="s">
        <v>2160</v>
      </c>
      <c r="B1015" s="6" t="s">
        <v>2161</v>
      </c>
      <c r="C1015" s="6" t="s">
        <v>2152</v>
      </c>
      <c r="D1015" s="6" t="s">
        <v>2153</v>
      </c>
      <c r="E1015" s="10" t="n">
        <v>1382</v>
      </c>
      <c r="F1015" s="10" t="n">
        <v>42</v>
      </c>
      <c r="G1015" s="11" t="n">
        <v>1.055</v>
      </c>
      <c r="H1015" s="10" t="n">
        <f aca="false">E1015*G1015</f>
        <v>1458.01</v>
      </c>
      <c r="I1015" s="12" t="n">
        <f aca="false">H1015/SUM($H$2:$H$3093)</f>
        <v>0.000130767303279714</v>
      </c>
      <c r="J1015" s="12" t="n">
        <f aca="false">F1015/SUM($F$2:$F$3093)</f>
        <v>7.95673054153129E-005</v>
      </c>
      <c r="K1015" s="10" t="n">
        <f aca="false">ROUND(Parametros!$B$3*((1-Parametros!$B$4)*I1015+Parametros!$B$4*J1015),0)</f>
        <v>13</v>
      </c>
      <c r="L1015" s="13" t="n">
        <f aca="false">K1015*Parametros!$B$5/10000</f>
        <v>0.39</v>
      </c>
    </row>
    <row r="1016" customFormat="false" ht="15" hidden="false" customHeight="true" outlineLevel="0" collapsed="false">
      <c r="A1016" s="6" t="s">
        <v>2162</v>
      </c>
      <c r="B1016" s="6" t="s">
        <v>189</v>
      </c>
      <c r="C1016" s="6" t="s">
        <v>2152</v>
      </c>
      <c r="D1016" s="6" t="s">
        <v>2153</v>
      </c>
      <c r="E1016" s="10" t="n">
        <v>559</v>
      </c>
      <c r="F1016" s="10" t="n">
        <v>36</v>
      </c>
      <c r="G1016" s="11" t="n">
        <v>1.055</v>
      </c>
      <c r="H1016" s="10" t="n">
        <f aca="false">E1016*G1016</f>
        <v>589.745</v>
      </c>
      <c r="I1016" s="12" t="n">
        <f aca="false">H1016/SUM($H$2:$H$3093)</f>
        <v>5.28935763627785E-005</v>
      </c>
      <c r="J1016" s="12" t="n">
        <f aca="false">F1016/SUM($F$2:$F$3093)</f>
        <v>6.82005474988396E-005</v>
      </c>
      <c r="K1016" s="10" t="n">
        <f aca="false">ROUND(Parametros!$B$3*((1-Parametros!$B$4)*I1016+Parametros!$B$4*J1016),0)</f>
        <v>5</v>
      </c>
      <c r="L1016" s="13" t="n">
        <f aca="false">K1016*Parametros!$B$5/10000</f>
        <v>0.15</v>
      </c>
    </row>
    <row r="1017" customFormat="false" ht="15" hidden="false" customHeight="true" outlineLevel="0" collapsed="false">
      <c r="A1017" s="6" t="s">
        <v>2163</v>
      </c>
      <c r="B1017" s="6" t="s">
        <v>2164</v>
      </c>
      <c r="C1017" s="6" t="s">
        <v>2152</v>
      </c>
      <c r="D1017" s="6" t="s">
        <v>2153</v>
      </c>
      <c r="E1017" s="10" t="n">
        <v>490</v>
      </c>
      <c r="F1017" s="10" t="n">
        <v>13</v>
      </c>
      <c r="G1017" s="11" t="n">
        <v>1.055</v>
      </c>
      <c r="H1017" s="10" t="n">
        <f aca="false">E1017*G1017</f>
        <v>516.95</v>
      </c>
      <c r="I1017" s="12" t="n">
        <f aca="false">H1017/SUM($H$2:$H$3093)</f>
        <v>4.63646733770331E-005</v>
      </c>
      <c r="J1017" s="12" t="n">
        <f aca="false">F1017/SUM($F$2:$F$3093)</f>
        <v>2.46279754856921E-005</v>
      </c>
      <c r="K1017" s="10" t="n">
        <f aca="false">ROUND(Parametros!$B$3*((1-Parametros!$B$4)*I1017+Parametros!$B$4*J1017),0)</f>
        <v>5</v>
      </c>
      <c r="L1017" s="13" t="n">
        <f aca="false">K1017*Parametros!$B$5/10000</f>
        <v>0.15</v>
      </c>
    </row>
    <row r="1018" customFormat="false" ht="15" hidden="false" customHeight="true" outlineLevel="0" collapsed="false">
      <c r="A1018" s="6" t="s">
        <v>2165</v>
      </c>
      <c r="B1018" s="6" t="s">
        <v>2166</v>
      </c>
      <c r="C1018" s="6" t="s">
        <v>2152</v>
      </c>
      <c r="D1018" s="6" t="s">
        <v>2153</v>
      </c>
      <c r="E1018" s="10" t="n">
        <v>2168</v>
      </c>
      <c r="F1018" s="10" t="n">
        <v>43</v>
      </c>
      <c r="G1018" s="11" t="n">
        <v>1.055</v>
      </c>
      <c r="H1018" s="10" t="n">
        <f aca="false">E1018*G1018</f>
        <v>2287.24</v>
      </c>
      <c r="I1018" s="12" t="n">
        <f aca="false">H1018/SUM($H$2:$H$3093)</f>
        <v>0.000205140024247771</v>
      </c>
      <c r="J1018" s="12" t="n">
        <f aca="false">F1018/SUM($F$2:$F$3093)</f>
        <v>8.14617650680585E-005</v>
      </c>
      <c r="K1018" s="10" t="n">
        <f aca="false">ROUND(Parametros!$B$3*((1-Parametros!$B$4)*I1018+Parametros!$B$4*J1018),0)</f>
        <v>21</v>
      </c>
      <c r="L1018" s="13" t="n">
        <f aca="false">K1018*Parametros!$B$5/10000</f>
        <v>0.63</v>
      </c>
    </row>
    <row r="1019" customFormat="false" ht="15" hidden="false" customHeight="true" outlineLevel="0" collapsed="false">
      <c r="A1019" s="6" t="s">
        <v>2167</v>
      </c>
      <c r="B1019" s="6" t="s">
        <v>2168</v>
      </c>
      <c r="C1019" s="6" t="s">
        <v>2152</v>
      </c>
      <c r="D1019" s="6" t="s">
        <v>2153</v>
      </c>
      <c r="E1019" s="10" t="n">
        <v>341</v>
      </c>
      <c r="F1019" s="10" t="n">
        <v>9</v>
      </c>
      <c r="G1019" s="11" t="n">
        <v>1.055</v>
      </c>
      <c r="H1019" s="10" t="n">
        <f aca="false">E1019*G1019</f>
        <v>359.755</v>
      </c>
      <c r="I1019" s="12" t="n">
        <f aca="false">H1019/SUM($H$2:$H$3093)</f>
        <v>3.22660277991189E-005</v>
      </c>
      <c r="J1019" s="12" t="n">
        <f aca="false">F1019/SUM($F$2:$F$3093)</f>
        <v>1.70501368747099E-005</v>
      </c>
      <c r="K1019" s="10" t="n">
        <f aca="false">ROUND(Parametros!$B$3*((1-Parametros!$B$4)*I1019+Parametros!$B$4*J1019),0)</f>
        <v>3</v>
      </c>
      <c r="L1019" s="13" t="n">
        <f aca="false">K1019*Parametros!$B$5/10000</f>
        <v>0.09</v>
      </c>
    </row>
    <row r="1020" customFormat="false" ht="15" hidden="false" customHeight="true" outlineLevel="0" collapsed="false">
      <c r="A1020" s="6" t="s">
        <v>2169</v>
      </c>
      <c r="B1020" s="6" t="s">
        <v>2170</v>
      </c>
      <c r="C1020" s="6" t="s">
        <v>2152</v>
      </c>
      <c r="D1020" s="6" t="s">
        <v>2153</v>
      </c>
      <c r="E1020" s="10" t="n">
        <v>1369</v>
      </c>
      <c r="F1020" s="10" t="n">
        <v>34</v>
      </c>
      <c r="G1020" s="11" t="n">
        <v>1.055</v>
      </c>
      <c r="H1020" s="10" t="n">
        <f aca="false">E1020*G1020</f>
        <v>1444.295</v>
      </c>
      <c r="I1020" s="12" t="n">
        <f aca="false">H1020/SUM($H$2:$H$3093)</f>
        <v>0.000129537220108486</v>
      </c>
      <c r="J1020" s="12" t="n">
        <f aca="false">F1020/SUM($F$2:$F$3093)</f>
        <v>6.44116281933486E-005</v>
      </c>
      <c r="K1020" s="10" t="n">
        <f aca="false">ROUND(Parametros!$B$3*((1-Parametros!$B$4)*I1020+Parametros!$B$4*J1020),0)</f>
        <v>13</v>
      </c>
      <c r="L1020" s="13" t="n">
        <f aca="false">K1020*Parametros!$B$5/10000</f>
        <v>0.39</v>
      </c>
    </row>
    <row r="1021" customFormat="false" ht="15" hidden="false" customHeight="true" outlineLevel="0" collapsed="false">
      <c r="A1021" s="6" t="s">
        <v>2171</v>
      </c>
      <c r="B1021" s="6" t="s">
        <v>2172</v>
      </c>
      <c r="C1021" s="6" t="s">
        <v>2152</v>
      </c>
      <c r="D1021" s="6" t="s">
        <v>2153</v>
      </c>
      <c r="E1021" s="10" t="n">
        <v>1124</v>
      </c>
      <c r="F1021" s="10" t="n">
        <v>28</v>
      </c>
      <c r="G1021" s="11" t="n">
        <v>1.055</v>
      </c>
      <c r="H1021" s="10" t="n">
        <f aca="false">E1021*G1021</f>
        <v>1185.82</v>
      </c>
      <c r="I1021" s="12" t="n">
        <f aca="false">H1021/SUM($H$2:$H$3093)</f>
        <v>0.00010635488341997</v>
      </c>
      <c r="J1021" s="12" t="n">
        <f aca="false">F1021/SUM($F$2:$F$3093)</f>
        <v>5.30448702768753E-005</v>
      </c>
      <c r="K1021" s="10" t="n">
        <f aca="false">ROUND(Parametros!$B$3*((1-Parametros!$B$4)*I1021+Parametros!$B$4*J1021),0)</f>
        <v>11</v>
      </c>
      <c r="L1021" s="13" t="n">
        <f aca="false">K1021*Parametros!$B$5/10000</f>
        <v>0.33</v>
      </c>
    </row>
    <row r="1022" customFormat="false" ht="15" hidden="false" customHeight="true" outlineLevel="0" collapsed="false">
      <c r="A1022" s="6" t="s">
        <v>2173</v>
      </c>
      <c r="B1022" s="6" t="s">
        <v>2174</v>
      </c>
      <c r="C1022" s="6" t="s">
        <v>2152</v>
      </c>
      <c r="D1022" s="6" t="s">
        <v>2153</v>
      </c>
      <c r="E1022" s="10" t="n">
        <v>1279</v>
      </c>
      <c r="F1022" s="10" t="n">
        <v>40</v>
      </c>
      <c r="G1022" s="11" t="n">
        <v>1.055</v>
      </c>
      <c r="H1022" s="10" t="n">
        <f aca="false">E1022*G1022</f>
        <v>1349.345</v>
      </c>
      <c r="I1022" s="12" t="n">
        <f aca="false">H1022/SUM($H$2:$H$3093)</f>
        <v>0.000121021259692297</v>
      </c>
      <c r="J1022" s="12" t="n">
        <f aca="false">F1022/SUM($F$2:$F$3093)</f>
        <v>7.57783861098218E-005</v>
      </c>
      <c r="K1022" s="10" t="n">
        <f aca="false">ROUND(Parametros!$B$3*((1-Parametros!$B$4)*I1022+Parametros!$B$4*J1022),0)</f>
        <v>12</v>
      </c>
      <c r="L1022" s="13" t="n">
        <f aca="false">K1022*Parametros!$B$5/10000</f>
        <v>0.36</v>
      </c>
    </row>
    <row r="1023" customFormat="false" ht="15" hidden="false" customHeight="true" outlineLevel="0" collapsed="false">
      <c r="A1023" s="6" t="s">
        <v>2175</v>
      </c>
      <c r="B1023" s="6" t="s">
        <v>2176</v>
      </c>
      <c r="C1023" s="6" t="s">
        <v>2152</v>
      </c>
      <c r="D1023" s="6" t="s">
        <v>2153</v>
      </c>
      <c r="E1023" s="10" t="n">
        <v>1127</v>
      </c>
      <c r="F1023" s="10" t="n">
        <v>23</v>
      </c>
      <c r="G1023" s="11" t="n">
        <v>1.055</v>
      </c>
      <c r="H1023" s="10" t="n">
        <f aca="false">E1023*G1023</f>
        <v>1188.985</v>
      </c>
      <c r="I1023" s="12" t="n">
        <f aca="false">H1023/SUM($H$2:$H$3093)</f>
        <v>0.000106638748767176</v>
      </c>
      <c r="J1023" s="12" t="n">
        <f aca="false">F1023/SUM($F$2:$F$3093)</f>
        <v>4.35725720131476E-005</v>
      </c>
      <c r="K1023" s="10" t="n">
        <f aca="false">ROUND(Parametros!$B$3*((1-Parametros!$B$4)*I1023+Parametros!$B$4*J1023),0)</f>
        <v>11</v>
      </c>
      <c r="L1023" s="13" t="n">
        <f aca="false">K1023*Parametros!$B$5/10000</f>
        <v>0.33</v>
      </c>
    </row>
    <row r="1024" customFormat="false" ht="15" hidden="false" customHeight="true" outlineLevel="0" collapsed="false">
      <c r="A1024" s="6" t="s">
        <v>2177</v>
      </c>
      <c r="B1024" s="6" t="s">
        <v>2178</v>
      </c>
      <c r="C1024" s="6" t="s">
        <v>2152</v>
      </c>
      <c r="D1024" s="6" t="s">
        <v>2153</v>
      </c>
      <c r="E1024" s="10" t="n">
        <v>5835</v>
      </c>
      <c r="F1024" s="10" t="n">
        <v>193</v>
      </c>
      <c r="G1024" s="11" t="n">
        <v>1.055</v>
      </c>
      <c r="H1024" s="10" t="n">
        <f aca="false">E1024*G1024</f>
        <v>6155.925</v>
      </c>
      <c r="I1024" s="12" t="n">
        <f aca="false">H1024/SUM($H$2:$H$3093)</f>
        <v>0.000552118100316302</v>
      </c>
      <c r="J1024" s="12" t="n">
        <f aca="false">F1024/SUM($F$2:$F$3093)</f>
        <v>0.00036563071297989</v>
      </c>
      <c r="K1024" s="10" t="n">
        <f aca="false">ROUND(Parametros!$B$3*((1-Parametros!$B$4)*I1024+Parametros!$B$4*J1024),0)</f>
        <v>55</v>
      </c>
      <c r="L1024" s="13" t="n">
        <f aca="false">K1024*Parametros!$B$5/10000</f>
        <v>1.65</v>
      </c>
    </row>
    <row r="1025" customFormat="false" ht="15" hidden="false" customHeight="true" outlineLevel="0" collapsed="false">
      <c r="A1025" s="6" t="s">
        <v>2179</v>
      </c>
      <c r="B1025" s="6" t="s">
        <v>2180</v>
      </c>
      <c r="C1025" s="6" t="s">
        <v>2152</v>
      </c>
      <c r="D1025" s="6" t="s">
        <v>2153</v>
      </c>
      <c r="E1025" s="10" t="n">
        <v>928</v>
      </c>
      <c r="F1025" s="10" t="n">
        <v>30</v>
      </c>
      <c r="G1025" s="11" t="n">
        <v>1.055</v>
      </c>
      <c r="H1025" s="10" t="n">
        <f aca="false">E1025*G1025</f>
        <v>979.04</v>
      </c>
      <c r="I1025" s="12" t="n">
        <f aca="false">H1025/SUM($H$2:$H$3093)</f>
        <v>8.78090140691565E-005</v>
      </c>
      <c r="J1025" s="12" t="n">
        <f aca="false">F1025/SUM($F$2:$F$3093)</f>
        <v>5.68337895823664E-005</v>
      </c>
      <c r="K1025" s="10" t="n">
        <f aca="false">ROUND(Parametros!$B$3*((1-Parametros!$B$4)*I1025+Parametros!$B$4*J1025),0)</f>
        <v>9</v>
      </c>
      <c r="L1025" s="13" t="n">
        <f aca="false">K1025*Parametros!$B$5/10000</f>
        <v>0.27</v>
      </c>
    </row>
    <row r="1026" customFormat="false" ht="15" hidden="false" customHeight="true" outlineLevel="0" collapsed="false">
      <c r="A1026" s="6" t="s">
        <v>2181</v>
      </c>
      <c r="B1026" s="6" t="s">
        <v>2182</v>
      </c>
      <c r="C1026" s="6" t="s">
        <v>2152</v>
      </c>
      <c r="D1026" s="6" t="s">
        <v>2153</v>
      </c>
      <c r="E1026" s="10" t="n">
        <v>846</v>
      </c>
      <c r="F1026" s="10" t="n">
        <v>30</v>
      </c>
      <c r="G1026" s="11" t="n">
        <v>1.055</v>
      </c>
      <c r="H1026" s="10" t="n">
        <f aca="false">E1026*G1026</f>
        <v>892.53</v>
      </c>
      <c r="I1026" s="12" t="n">
        <f aca="false">H1026/SUM($H$2:$H$3093)</f>
        <v>8.00500279121836E-005</v>
      </c>
      <c r="J1026" s="12" t="n">
        <f aca="false">F1026/SUM($F$2:$F$3093)</f>
        <v>5.68337895823664E-005</v>
      </c>
      <c r="K1026" s="10" t="n">
        <f aca="false">ROUND(Parametros!$B$3*((1-Parametros!$B$4)*I1026+Parametros!$B$4*J1026),0)</f>
        <v>8</v>
      </c>
      <c r="L1026" s="13" t="n">
        <f aca="false">K1026*Parametros!$B$5/10000</f>
        <v>0.24</v>
      </c>
    </row>
    <row r="1027" customFormat="false" ht="15" hidden="false" customHeight="true" outlineLevel="0" collapsed="false">
      <c r="A1027" s="6" t="s">
        <v>2183</v>
      </c>
      <c r="B1027" s="6" t="s">
        <v>2184</v>
      </c>
      <c r="C1027" s="6" t="s">
        <v>2185</v>
      </c>
      <c r="D1027" s="6" t="s">
        <v>2186</v>
      </c>
      <c r="E1027" s="10" t="n">
        <v>244</v>
      </c>
      <c r="F1027" s="10" t="n">
        <v>4</v>
      </c>
      <c r="G1027" s="11" t="n">
        <v>1.055</v>
      </c>
      <c r="H1027" s="10" t="n">
        <f aca="false">E1027*G1027</f>
        <v>257.42</v>
      </c>
      <c r="I1027" s="12" t="n">
        <f aca="false">H1027/SUM($H$2:$H$3093)</f>
        <v>2.30877149061144E-005</v>
      </c>
      <c r="J1027" s="12" t="n">
        <f aca="false">F1027/SUM($F$2:$F$3093)</f>
        <v>7.57783861098218E-006</v>
      </c>
      <c r="K1027" s="10" t="n">
        <f aca="false">ROUND(Parametros!$B$3*((1-Parametros!$B$4)*I1027+Parametros!$B$4*J1027),0)</f>
        <v>2</v>
      </c>
      <c r="L1027" s="13" t="n">
        <f aca="false">K1027*Parametros!$B$5/10000</f>
        <v>0.06</v>
      </c>
    </row>
    <row r="1028" customFormat="false" ht="15" hidden="false" customHeight="true" outlineLevel="0" collapsed="false">
      <c r="A1028" s="6" t="s">
        <v>2187</v>
      </c>
      <c r="B1028" s="6" t="s">
        <v>2188</v>
      </c>
      <c r="C1028" s="6" t="s">
        <v>2185</v>
      </c>
      <c r="D1028" s="6" t="s">
        <v>2186</v>
      </c>
      <c r="E1028" s="10" t="n">
        <v>667</v>
      </c>
      <c r="F1028" s="10" t="n">
        <v>5</v>
      </c>
      <c r="G1028" s="11" t="n">
        <v>1.055</v>
      </c>
      <c r="H1028" s="10" t="n">
        <f aca="false">E1028*G1028</f>
        <v>703.685</v>
      </c>
      <c r="I1028" s="12" t="n">
        <f aca="false">H1028/SUM($H$2:$H$3093)</f>
        <v>6.31127288622062E-005</v>
      </c>
      <c r="J1028" s="12" t="n">
        <f aca="false">F1028/SUM($F$2:$F$3093)</f>
        <v>9.47229826372773E-006</v>
      </c>
      <c r="K1028" s="10" t="n">
        <f aca="false">ROUND(Parametros!$B$3*((1-Parametros!$B$4)*I1028+Parametros!$B$4*J1028),0)</f>
        <v>6</v>
      </c>
      <c r="L1028" s="13" t="n">
        <f aca="false">K1028*Parametros!$B$5/10000</f>
        <v>0.18</v>
      </c>
    </row>
    <row r="1029" customFormat="false" ht="15" hidden="false" customHeight="true" outlineLevel="0" collapsed="false">
      <c r="A1029" s="6" t="s">
        <v>2189</v>
      </c>
      <c r="B1029" s="6" t="s">
        <v>2190</v>
      </c>
      <c r="C1029" s="6" t="s">
        <v>2185</v>
      </c>
      <c r="D1029" s="6" t="s">
        <v>2186</v>
      </c>
      <c r="E1029" s="10" t="n">
        <v>533</v>
      </c>
      <c r="F1029" s="10" t="n">
        <v>8</v>
      </c>
      <c r="G1029" s="11" t="n">
        <v>1.055</v>
      </c>
      <c r="H1029" s="10" t="n">
        <f aca="false">E1029*G1029</f>
        <v>562.315</v>
      </c>
      <c r="I1029" s="12" t="n">
        <f aca="false">H1029/SUM($H$2:$H$3093)</f>
        <v>5.04334100203237E-005</v>
      </c>
      <c r="J1029" s="12" t="n">
        <f aca="false">F1029/SUM($F$2:$F$3093)</f>
        <v>1.51556772219644E-005</v>
      </c>
      <c r="K1029" s="10" t="n">
        <f aca="false">ROUND(Parametros!$B$3*((1-Parametros!$B$4)*I1029+Parametros!$B$4*J1029),0)</f>
        <v>5</v>
      </c>
      <c r="L1029" s="13" t="n">
        <f aca="false">K1029*Parametros!$B$5/10000</f>
        <v>0.15</v>
      </c>
    </row>
    <row r="1030" customFormat="false" ht="15" hidden="false" customHeight="true" outlineLevel="0" collapsed="false">
      <c r="A1030" s="6" t="s">
        <v>2191</v>
      </c>
      <c r="B1030" s="6" t="s">
        <v>2186</v>
      </c>
      <c r="C1030" s="6" t="s">
        <v>2185</v>
      </c>
      <c r="D1030" s="6" t="s">
        <v>2186</v>
      </c>
      <c r="E1030" s="10" t="n">
        <v>1303</v>
      </c>
      <c r="F1030" s="10" t="n">
        <v>23</v>
      </c>
      <c r="G1030" s="11" t="n">
        <v>1.055</v>
      </c>
      <c r="H1030" s="10" t="n">
        <f aca="false">E1030*G1030</f>
        <v>1374.665</v>
      </c>
      <c r="I1030" s="12" t="n">
        <f aca="false">H1030/SUM($H$2:$H$3093)</f>
        <v>0.000123292182469947</v>
      </c>
      <c r="J1030" s="12" t="n">
        <f aca="false">F1030/SUM($F$2:$F$3093)</f>
        <v>4.35725720131476E-005</v>
      </c>
      <c r="K1030" s="10" t="n">
        <f aca="false">ROUND(Parametros!$B$3*((1-Parametros!$B$4)*I1030+Parametros!$B$4*J1030),0)</f>
        <v>12</v>
      </c>
      <c r="L1030" s="13" t="n">
        <f aca="false">K1030*Parametros!$B$5/10000</f>
        <v>0.36</v>
      </c>
    </row>
    <row r="1031" customFormat="false" ht="15" hidden="false" customHeight="true" outlineLevel="0" collapsed="false">
      <c r="A1031" s="6" t="s">
        <v>2192</v>
      </c>
      <c r="B1031" s="6" t="s">
        <v>2193</v>
      </c>
      <c r="C1031" s="6" t="s">
        <v>2185</v>
      </c>
      <c r="D1031" s="6" t="s">
        <v>2186</v>
      </c>
      <c r="E1031" s="10" t="n">
        <v>187</v>
      </c>
      <c r="F1031" s="10" t="n">
        <v>2</v>
      </c>
      <c r="G1031" s="11" t="n">
        <v>1.055</v>
      </c>
      <c r="H1031" s="10" t="n">
        <f aca="false">E1031*G1031</f>
        <v>197.285</v>
      </c>
      <c r="I1031" s="12" t="n">
        <f aca="false">H1031/SUM($H$2:$H$3093)</f>
        <v>1.76942733091943E-005</v>
      </c>
      <c r="J1031" s="12" t="n">
        <f aca="false">F1031/SUM($F$2:$F$3093)</f>
        <v>3.78891930549109E-006</v>
      </c>
      <c r="K1031" s="10" t="n">
        <f aca="false">ROUND(Parametros!$B$3*((1-Parametros!$B$4)*I1031+Parametros!$B$4*J1031),0)</f>
        <v>2</v>
      </c>
      <c r="L1031" s="13" t="n">
        <f aca="false">K1031*Parametros!$B$5/10000</f>
        <v>0.06</v>
      </c>
    </row>
    <row r="1032" customFormat="false" ht="15" hidden="false" customHeight="true" outlineLevel="0" collapsed="false">
      <c r="A1032" s="6" t="s">
        <v>2194</v>
      </c>
      <c r="B1032" s="6" t="s">
        <v>2195</v>
      </c>
      <c r="C1032" s="6" t="s">
        <v>2185</v>
      </c>
      <c r="D1032" s="6" t="s">
        <v>2186</v>
      </c>
      <c r="E1032" s="10" t="n">
        <v>421</v>
      </c>
      <c r="F1032" s="10" t="n">
        <v>2</v>
      </c>
      <c r="G1032" s="11" t="n">
        <v>1.055</v>
      </c>
      <c r="H1032" s="10" t="n">
        <f aca="false">E1032*G1032</f>
        <v>444.155</v>
      </c>
      <c r="I1032" s="12" t="n">
        <f aca="false">H1032/SUM($H$2:$H$3093)</f>
        <v>3.98357703912876E-005</v>
      </c>
      <c r="J1032" s="12" t="n">
        <f aca="false">F1032/SUM($F$2:$F$3093)</f>
        <v>3.78891930549109E-006</v>
      </c>
      <c r="K1032" s="10" t="n">
        <f aca="false">ROUND(Parametros!$B$3*((1-Parametros!$B$4)*I1032+Parametros!$B$4*J1032),0)</f>
        <v>4</v>
      </c>
      <c r="L1032" s="13" t="n">
        <f aca="false">K1032*Parametros!$B$5/10000</f>
        <v>0.12</v>
      </c>
    </row>
    <row r="1033" customFormat="false" ht="15" hidden="false" customHeight="true" outlineLevel="0" collapsed="false">
      <c r="A1033" s="6" t="s">
        <v>2196</v>
      </c>
      <c r="B1033" s="6" t="s">
        <v>2197</v>
      </c>
      <c r="C1033" s="6" t="s">
        <v>2185</v>
      </c>
      <c r="D1033" s="6" t="s">
        <v>2186</v>
      </c>
      <c r="E1033" s="10" t="n">
        <v>275</v>
      </c>
      <c r="F1033" s="10" t="n">
        <v>9</v>
      </c>
      <c r="G1033" s="11" t="n">
        <v>1.055</v>
      </c>
      <c r="H1033" s="10" t="n">
        <f aca="false">E1033*G1033</f>
        <v>290.125</v>
      </c>
      <c r="I1033" s="12" t="n">
        <f aca="false">H1033/SUM($H$2:$H$3093)</f>
        <v>2.60209901605798E-005</v>
      </c>
      <c r="J1033" s="12" t="n">
        <f aca="false">F1033/SUM($F$2:$F$3093)</f>
        <v>1.70501368747099E-005</v>
      </c>
      <c r="K1033" s="10" t="n">
        <f aca="false">ROUND(Parametros!$B$3*((1-Parametros!$B$4)*I1033+Parametros!$B$4*J1033),0)</f>
        <v>3</v>
      </c>
      <c r="L1033" s="13" t="n">
        <f aca="false">K1033*Parametros!$B$5/10000</f>
        <v>0.09</v>
      </c>
    </row>
    <row r="1034" customFormat="false" ht="15" hidden="false" customHeight="true" outlineLevel="0" collapsed="false">
      <c r="A1034" s="6" t="s">
        <v>2198</v>
      </c>
      <c r="B1034" s="6" t="s">
        <v>2199</v>
      </c>
      <c r="C1034" s="6" t="s">
        <v>2185</v>
      </c>
      <c r="D1034" s="6" t="s">
        <v>2186</v>
      </c>
      <c r="E1034" s="10" t="n">
        <v>452</v>
      </c>
      <c r="F1034" s="10" t="n">
        <v>3</v>
      </c>
      <c r="G1034" s="11" t="n">
        <v>1.055</v>
      </c>
      <c r="H1034" s="10" t="n">
        <f aca="false">E1034*G1034</f>
        <v>476.86</v>
      </c>
      <c r="I1034" s="12" t="n">
        <f aca="false">H1034/SUM($H$2:$H$3093)</f>
        <v>4.2769045645753E-005</v>
      </c>
      <c r="J1034" s="12" t="n">
        <f aca="false">F1034/SUM($F$2:$F$3093)</f>
        <v>5.68337895823664E-006</v>
      </c>
      <c r="K1034" s="10" t="n">
        <f aca="false">ROUND(Parametros!$B$3*((1-Parametros!$B$4)*I1034+Parametros!$B$4*J1034),0)</f>
        <v>4</v>
      </c>
      <c r="L1034" s="13" t="n">
        <f aca="false">K1034*Parametros!$B$5/10000</f>
        <v>0.12</v>
      </c>
    </row>
    <row r="1035" customFormat="false" ht="15" hidden="false" customHeight="true" outlineLevel="0" collapsed="false">
      <c r="A1035" s="6" t="s">
        <v>2200</v>
      </c>
      <c r="B1035" s="6" t="s">
        <v>2201</v>
      </c>
      <c r="C1035" s="6" t="s">
        <v>2202</v>
      </c>
      <c r="D1035" s="6" t="s">
        <v>2203</v>
      </c>
      <c r="E1035" s="10" t="n">
        <v>677</v>
      </c>
      <c r="F1035" s="10" t="n">
        <v>12</v>
      </c>
      <c r="G1035" s="11" t="n">
        <v>1.055</v>
      </c>
      <c r="H1035" s="10" t="n">
        <f aca="false">E1035*G1035</f>
        <v>714.235</v>
      </c>
      <c r="I1035" s="12" t="n">
        <f aca="false">H1035/SUM($H$2:$H$3093)</f>
        <v>6.40589466862273E-005</v>
      </c>
      <c r="J1035" s="12" t="n">
        <f aca="false">F1035/SUM($F$2:$F$3093)</f>
        <v>2.27335158329465E-005</v>
      </c>
      <c r="K1035" s="10" t="n">
        <f aca="false">ROUND(Parametros!$B$3*((1-Parametros!$B$4)*I1035+Parametros!$B$4*J1035),0)</f>
        <v>6</v>
      </c>
      <c r="L1035" s="13" t="n">
        <f aca="false">K1035*Parametros!$B$5/10000</f>
        <v>0.18</v>
      </c>
    </row>
    <row r="1036" customFormat="false" ht="15" hidden="false" customHeight="true" outlineLevel="0" collapsed="false">
      <c r="A1036" s="6" t="s">
        <v>2204</v>
      </c>
      <c r="B1036" s="6" t="s">
        <v>2205</v>
      </c>
      <c r="C1036" s="6" t="s">
        <v>2202</v>
      </c>
      <c r="D1036" s="6" t="s">
        <v>2203</v>
      </c>
      <c r="E1036" s="10" t="n">
        <v>2370</v>
      </c>
      <c r="F1036" s="10" t="n">
        <v>67</v>
      </c>
      <c r="G1036" s="11" t="n">
        <v>1.055</v>
      </c>
      <c r="H1036" s="10" t="n">
        <f aca="false">E1036*G1036</f>
        <v>2500.35</v>
      </c>
      <c r="I1036" s="12" t="n">
        <f aca="false">H1036/SUM($H$2:$H$3093)</f>
        <v>0.000224253624292997</v>
      </c>
      <c r="J1036" s="12" t="n">
        <f aca="false">F1036/SUM($F$2:$F$3093)</f>
        <v>0.000126928796733952</v>
      </c>
      <c r="K1036" s="10" t="n">
        <f aca="false">ROUND(Parametros!$B$3*((1-Parametros!$B$4)*I1036+Parametros!$B$4*J1036),0)</f>
        <v>22</v>
      </c>
      <c r="L1036" s="13" t="n">
        <f aca="false">K1036*Parametros!$B$5/10000</f>
        <v>0.66</v>
      </c>
    </row>
    <row r="1037" customFormat="false" ht="15" hidden="false" customHeight="true" outlineLevel="0" collapsed="false">
      <c r="A1037" s="6" t="s">
        <v>2206</v>
      </c>
      <c r="B1037" s="6" t="s">
        <v>2207</v>
      </c>
      <c r="C1037" s="6" t="s">
        <v>2202</v>
      </c>
      <c r="D1037" s="6" t="s">
        <v>2203</v>
      </c>
      <c r="E1037" s="10" t="n">
        <v>3143</v>
      </c>
      <c r="F1037" s="10" t="n">
        <v>69</v>
      </c>
      <c r="G1037" s="11" t="n">
        <v>1.055</v>
      </c>
      <c r="H1037" s="10" t="n">
        <f aca="false">E1037*G1037</f>
        <v>3315.865</v>
      </c>
      <c r="I1037" s="12" t="n">
        <f aca="false">H1037/SUM($H$2:$H$3093)</f>
        <v>0.000297396262089826</v>
      </c>
      <c r="J1037" s="12" t="n">
        <f aca="false">F1037/SUM($F$2:$F$3093)</f>
        <v>0.000130717716039443</v>
      </c>
      <c r="K1037" s="10" t="n">
        <f aca="false">ROUND(Parametros!$B$3*((1-Parametros!$B$4)*I1037+Parametros!$B$4*J1037),0)</f>
        <v>30</v>
      </c>
      <c r="L1037" s="13" t="n">
        <f aca="false">K1037*Parametros!$B$5/10000</f>
        <v>0.9</v>
      </c>
    </row>
    <row r="1038" customFormat="false" ht="15" hidden="false" customHeight="true" outlineLevel="0" collapsed="false">
      <c r="A1038" s="6" t="s">
        <v>2208</v>
      </c>
      <c r="B1038" s="6" t="s">
        <v>2203</v>
      </c>
      <c r="C1038" s="6" t="s">
        <v>2202</v>
      </c>
      <c r="D1038" s="6" t="s">
        <v>2203</v>
      </c>
      <c r="E1038" s="10" t="n">
        <v>2824</v>
      </c>
      <c r="F1038" s="10" t="n">
        <v>53</v>
      </c>
      <c r="G1038" s="11" t="n">
        <v>1.055</v>
      </c>
      <c r="H1038" s="10" t="n">
        <f aca="false">E1038*G1038</f>
        <v>2979.32</v>
      </c>
      <c r="I1038" s="12" t="n">
        <f aca="false">H1038/SUM($H$2:$H$3093)</f>
        <v>0.000267211913503554</v>
      </c>
      <c r="J1038" s="12" t="n">
        <f aca="false">F1038/SUM($F$2:$F$3093)</f>
        <v>0.000100406361595514</v>
      </c>
      <c r="K1038" s="10" t="n">
        <f aca="false">ROUND(Parametros!$B$3*((1-Parametros!$B$4)*I1038+Parametros!$B$4*J1038),0)</f>
        <v>27</v>
      </c>
      <c r="L1038" s="13" t="n">
        <f aca="false">K1038*Parametros!$B$5/10000</f>
        <v>0.81</v>
      </c>
    </row>
    <row r="1039" customFormat="false" ht="15" hidden="false" customHeight="true" outlineLevel="0" collapsed="false">
      <c r="A1039" s="6" t="s">
        <v>2209</v>
      </c>
      <c r="B1039" s="6" t="s">
        <v>2210</v>
      </c>
      <c r="C1039" s="6" t="s">
        <v>2202</v>
      </c>
      <c r="D1039" s="6" t="s">
        <v>2203</v>
      </c>
      <c r="E1039" s="10" t="n">
        <v>713</v>
      </c>
      <c r="F1039" s="10" t="n">
        <v>8</v>
      </c>
      <c r="G1039" s="11" t="n">
        <v>1.055</v>
      </c>
      <c r="H1039" s="10" t="n">
        <f aca="false">E1039*G1039</f>
        <v>752.215</v>
      </c>
      <c r="I1039" s="12" t="n">
        <f aca="false">H1039/SUM($H$2:$H$3093)</f>
        <v>6.74653308527032E-005</v>
      </c>
      <c r="J1039" s="12" t="n">
        <f aca="false">F1039/SUM($F$2:$F$3093)</f>
        <v>1.51556772219644E-005</v>
      </c>
      <c r="K1039" s="10" t="n">
        <f aca="false">ROUND(Parametros!$B$3*((1-Parametros!$B$4)*I1039+Parametros!$B$4*J1039),0)</f>
        <v>7</v>
      </c>
      <c r="L1039" s="13" t="n">
        <f aca="false">K1039*Parametros!$B$5/10000</f>
        <v>0.21</v>
      </c>
    </row>
    <row r="1040" customFormat="false" ht="15" hidden="false" customHeight="true" outlineLevel="0" collapsed="false">
      <c r="A1040" s="6" t="s">
        <v>2211</v>
      </c>
      <c r="B1040" s="6" t="s">
        <v>2212</v>
      </c>
      <c r="C1040" s="6" t="s">
        <v>2202</v>
      </c>
      <c r="D1040" s="6" t="s">
        <v>2203</v>
      </c>
      <c r="E1040" s="10" t="n">
        <v>813</v>
      </c>
      <c r="F1040" s="10" t="n">
        <v>6</v>
      </c>
      <c r="G1040" s="11" t="n">
        <v>1.055</v>
      </c>
      <c r="H1040" s="10" t="n">
        <f aca="false">E1040*G1040</f>
        <v>857.715</v>
      </c>
      <c r="I1040" s="12" t="n">
        <f aca="false">H1040/SUM($H$2:$H$3093)</f>
        <v>7.6927509092914E-005</v>
      </c>
      <c r="J1040" s="12" t="n">
        <f aca="false">F1040/SUM($F$2:$F$3093)</f>
        <v>1.13667579164733E-005</v>
      </c>
      <c r="K1040" s="10" t="n">
        <f aca="false">ROUND(Parametros!$B$3*((1-Parametros!$B$4)*I1040+Parametros!$B$4*J1040),0)</f>
        <v>8</v>
      </c>
      <c r="L1040" s="13" t="n">
        <f aca="false">K1040*Parametros!$B$5/10000</f>
        <v>0.24</v>
      </c>
    </row>
    <row r="1041" customFormat="false" ht="15" hidden="false" customHeight="true" outlineLevel="0" collapsed="false">
      <c r="A1041" s="6" t="s">
        <v>2213</v>
      </c>
      <c r="B1041" s="6" t="s">
        <v>2214</v>
      </c>
      <c r="C1041" s="6" t="s">
        <v>2202</v>
      </c>
      <c r="D1041" s="6" t="s">
        <v>2203</v>
      </c>
      <c r="E1041" s="10" t="n">
        <v>955</v>
      </c>
      <c r="F1041" s="10" t="n">
        <v>19</v>
      </c>
      <c r="G1041" s="11" t="n">
        <v>1.055</v>
      </c>
      <c r="H1041" s="10" t="n">
        <f aca="false">E1041*G1041</f>
        <v>1007.525</v>
      </c>
      <c r="I1041" s="12" t="n">
        <f aca="false">H1041/SUM($H$2:$H$3093)</f>
        <v>9.03638021940134E-005</v>
      </c>
      <c r="J1041" s="12" t="n">
        <f aca="false">F1041/SUM($F$2:$F$3093)</f>
        <v>3.59947334021654E-005</v>
      </c>
      <c r="K1041" s="10" t="n">
        <f aca="false">ROUND(Parametros!$B$3*((1-Parametros!$B$4)*I1041+Parametros!$B$4*J1041),0)</f>
        <v>9</v>
      </c>
      <c r="L1041" s="13" t="n">
        <f aca="false">K1041*Parametros!$B$5/10000</f>
        <v>0.27</v>
      </c>
    </row>
    <row r="1042" customFormat="false" ht="15" hidden="false" customHeight="true" outlineLevel="0" collapsed="false">
      <c r="A1042" s="6" t="s">
        <v>2215</v>
      </c>
      <c r="B1042" s="6" t="s">
        <v>2216</v>
      </c>
      <c r="C1042" s="6" t="s">
        <v>2202</v>
      </c>
      <c r="D1042" s="6" t="s">
        <v>2203</v>
      </c>
      <c r="E1042" s="10" t="n">
        <v>1618</v>
      </c>
      <c r="F1042" s="10" t="n">
        <v>29</v>
      </c>
      <c r="G1042" s="11" t="n">
        <v>1.055</v>
      </c>
      <c r="H1042" s="10" t="n">
        <f aca="false">E1042*G1042</f>
        <v>1706.99</v>
      </c>
      <c r="I1042" s="12" t="n">
        <f aca="false">H1042/SUM($H$2:$H$3093)</f>
        <v>0.000153098043926611</v>
      </c>
      <c r="J1042" s="12" t="n">
        <f aca="false">F1042/SUM($F$2:$F$3093)</f>
        <v>5.49393299296208E-005</v>
      </c>
      <c r="K1042" s="10" t="n">
        <f aca="false">ROUND(Parametros!$B$3*((1-Parametros!$B$4)*I1042+Parametros!$B$4*J1042),0)</f>
        <v>15</v>
      </c>
      <c r="L1042" s="13" t="n">
        <f aca="false">K1042*Parametros!$B$5/10000</f>
        <v>0.45</v>
      </c>
    </row>
    <row r="1043" customFormat="false" ht="15" hidden="false" customHeight="true" outlineLevel="0" collapsed="false">
      <c r="A1043" s="6" t="s">
        <v>2217</v>
      </c>
      <c r="B1043" s="6" t="s">
        <v>2218</v>
      </c>
      <c r="C1043" s="6" t="s">
        <v>2219</v>
      </c>
      <c r="D1043" s="6" t="s">
        <v>2220</v>
      </c>
      <c r="E1043" s="10" t="n">
        <v>857</v>
      </c>
      <c r="F1043" s="10" t="n">
        <v>19</v>
      </c>
      <c r="G1043" s="11" t="n">
        <v>1.055</v>
      </c>
      <c r="H1043" s="10" t="n">
        <f aca="false">E1043*G1043</f>
        <v>904.135</v>
      </c>
      <c r="I1043" s="12" t="n">
        <f aca="false">H1043/SUM($H$2:$H$3093)</f>
        <v>8.10908675186068E-005</v>
      </c>
      <c r="J1043" s="12" t="n">
        <f aca="false">F1043/SUM($F$2:$F$3093)</f>
        <v>3.59947334021654E-005</v>
      </c>
      <c r="K1043" s="10" t="n">
        <f aca="false">ROUND(Parametros!$B$3*((1-Parametros!$B$4)*I1043+Parametros!$B$4*J1043),0)</f>
        <v>8</v>
      </c>
      <c r="L1043" s="13" t="n">
        <f aca="false">K1043*Parametros!$B$5/10000</f>
        <v>0.24</v>
      </c>
    </row>
    <row r="1044" customFormat="false" ht="15" hidden="false" customHeight="true" outlineLevel="0" collapsed="false">
      <c r="A1044" s="6" t="s">
        <v>2221</v>
      </c>
      <c r="B1044" s="6" t="s">
        <v>2222</v>
      </c>
      <c r="C1044" s="6" t="s">
        <v>2219</v>
      </c>
      <c r="D1044" s="6" t="s">
        <v>2220</v>
      </c>
      <c r="E1044" s="10" t="n">
        <v>733</v>
      </c>
      <c r="F1044" s="10" t="n">
        <v>24</v>
      </c>
      <c r="G1044" s="11" t="n">
        <v>1.055</v>
      </c>
      <c r="H1044" s="10" t="n">
        <f aca="false">E1044*G1044</f>
        <v>773.315</v>
      </c>
      <c r="I1044" s="12" t="n">
        <f aca="false">H1044/SUM($H$2:$H$3093)</f>
        <v>6.93577665007454E-005</v>
      </c>
      <c r="J1044" s="12" t="n">
        <f aca="false">F1044/SUM($F$2:$F$3093)</f>
        <v>4.54670316658931E-005</v>
      </c>
      <c r="K1044" s="10" t="n">
        <f aca="false">ROUND(Parametros!$B$3*((1-Parametros!$B$4)*I1044+Parametros!$B$4*J1044),0)</f>
        <v>7</v>
      </c>
      <c r="L1044" s="13" t="n">
        <f aca="false">K1044*Parametros!$B$5/10000</f>
        <v>0.21</v>
      </c>
    </row>
    <row r="1045" customFormat="false" ht="15" hidden="false" customHeight="true" outlineLevel="0" collapsed="false">
      <c r="A1045" s="6" t="s">
        <v>2223</v>
      </c>
      <c r="B1045" s="6" t="s">
        <v>2224</v>
      </c>
      <c r="C1045" s="6" t="s">
        <v>2219</v>
      </c>
      <c r="D1045" s="6" t="s">
        <v>2220</v>
      </c>
      <c r="E1045" s="10" t="n">
        <v>473</v>
      </c>
      <c r="F1045" s="10" t="n">
        <v>3</v>
      </c>
      <c r="G1045" s="11" t="n">
        <v>1.055</v>
      </c>
      <c r="H1045" s="10" t="n">
        <f aca="false">E1045*G1045</f>
        <v>499.015</v>
      </c>
      <c r="I1045" s="12" t="n">
        <f aca="false">H1045/SUM($H$2:$H$3093)</f>
        <v>4.47561030761972E-005</v>
      </c>
      <c r="J1045" s="12" t="n">
        <f aca="false">F1045/SUM($F$2:$F$3093)</f>
        <v>5.68337895823664E-006</v>
      </c>
      <c r="K1045" s="10" t="n">
        <f aca="false">ROUND(Parametros!$B$3*((1-Parametros!$B$4)*I1045+Parametros!$B$4*J1045),0)</f>
        <v>4</v>
      </c>
      <c r="L1045" s="13" t="n">
        <f aca="false">K1045*Parametros!$B$5/10000</f>
        <v>0.12</v>
      </c>
    </row>
    <row r="1046" customFormat="false" ht="15" hidden="false" customHeight="true" outlineLevel="0" collapsed="false">
      <c r="A1046" s="6" t="s">
        <v>2225</v>
      </c>
      <c r="B1046" s="6" t="s">
        <v>2226</v>
      </c>
      <c r="C1046" s="6" t="s">
        <v>2219</v>
      </c>
      <c r="D1046" s="6" t="s">
        <v>2220</v>
      </c>
      <c r="E1046" s="10" t="n">
        <v>3377</v>
      </c>
      <c r="F1046" s="10" t="n">
        <v>91</v>
      </c>
      <c r="G1046" s="11" t="n">
        <v>1.055</v>
      </c>
      <c r="H1046" s="10" t="n">
        <f aca="false">E1046*G1046</f>
        <v>3562.735</v>
      </c>
      <c r="I1046" s="12" t="n">
        <f aca="false">H1046/SUM($H$2:$H$3093)</f>
        <v>0.00031953775917192</v>
      </c>
      <c r="J1046" s="12" t="n">
        <f aca="false">F1046/SUM($F$2:$F$3093)</f>
        <v>0.000172395828399845</v>
      </c>
      <c r="K1046" s="10" t="n">
        <f aca="false">ROUND(Parametros!$B$3*((1-Parametros!$B$4)*I1046+Parametros!$B$4*J1046),0)</f>
        <v>32</v>
      </c>
      <c r="L1046" s="13" t="n">
        <f aca="false">K1046*Parametros!$B$5/10000</f>
        <v>0.96</v>
      </c>
    </row>
    <row r="1047" customFormat="false" ht="15" hidden="false" customHeight="true" outlineLevel="0" collapsed="false">
      <c r="A1047" s="6" t="s">
        <v>2227</v>
      </c>
      <c r="B1047" s="6" t="s">
        <v>2228</v>
      </c>
      <c r="C1047" s="6" t="s">
        <v>2229</v>
      </c>
      <c r="D1047" s="6" t="s">
        <v>2230</v>
      </c>
      <c r="E1047" s="10" t="n">
        <v>1269</v>
      </c>
      <c r="F1047" s="10" t="n">
        <v>32</v>
      </c>
      <c r="G1047" s="11" t="n">
        <v>1.055</v>
      </c>
      <c r="H1047" s="10" t="n">
        <f aca="false">E1047*G1047</f>
        <v>1338.795</v>
      </c>
      <c r="I1047" s="12" t="n">
        <f aca="false">H1047/SUM($H$2:$H$3093)</f>
        <v>0.000120075041868275</v>
      </c>
      <c r="J1047" s="12" t="n">
        <f aca="false">F1047/SUM($F$2:$F$3093)</f>
        <v>6.06227088878575E-005</v>
      </c>
      <c r="K1047" s="10" t="n">
        <f aca="false">ROUND(Parametros!$B$3*((1-Parametros!$B$4)*I1047+Parametros!$B$4*J1047),0)</f>
        <v>12</v>
      </c>
      <c r="L1047" s="13" t="n">
        <f aca="false">K1047*Parametros!$B$5/10000</f>
        <v>0.36</v>
      </c>
    </row>
    <row r="1048" customFormat="false" ht="15" hidden="false" customHeight="true" outlineLevel="0" collapsed="false">
      <c r="A1048" s="6" t="s">
        <v>2231</v>
      </c>
      <c r="B1048" s="6" t="s">
        <v>2232</v>
      </c>
      <c r="C1048" s="6" t="s">
        <v>2229</v>
      </c>
      <c r="D1048" s="6" t="s">
        <v>2230</v>
      </c>
      <c r="E1048" s="10" t="n">
        <v>1288</v>
      </c>
      <c r="F1048" s="10" t="n">
        <v>33</v>
      </c>
      <c r="G1048" s="11" t="n">
        <v>1.055</v>
      </c>
      <c r="H1048" s="10" t="n">
        <f aca="false">E1048*G1048</f>
        <v>1358.84</v>
      </c>
      <c r="I1048" s="12" t="n">
        <f aca="false">H1048/SUM($H$2:$H$3093)</f>
        <v>0.000121872855733915</v>
      </c>
      <c r="J1048" s="12" t="n">
        <f aca="false">F1048/SUM($F$2:$F$3093)</f>
        <v>6.2517168540603E-005</v>
      </c>
      <c r="K1048" s="10" t="n">
        <f aca="false">ROUND(Parametros!$B$3*((1-Parametros!$B$4)*I1048+Parametros!$B$4*J1048),0)</f>
        <v>12</v>
      </c>
      <c r="L1048" s="13" t="n">
        <f aca="false">K1048*Parametros!$B$5/10000</f>
        <v>0.36</v>
      </c>
    </row>
    <row r="1049" customFormat="false" ht="15" hidden="false" customHeight="true" outlineLevel="0" collapsed="false">
      <c r="A1049" s="6" t="s">
        <v>2233</v>
      </c>
      <c r="B1049" s="6" t="s">
        <v>2234</v>
      </c>
      <c r="C1049" s="6" t="s">
        <v>2229</v>
      </c>
      <c r="D1049" s="6" t="s">
        <v>2230</v>
      </c>
      <c r="E1049" s="10" t="n">
        <v>1699</v>
      </c>
      <c r="F1049" s="10" t="n">
        <v>46</v>
      </c>
      <c r="G1049" s="11" t="n">
        <v>1.055</v>
      </c>
      <c r="H1049" s="10" t="n">
        <f aca="false">E1049*G1049</f>
        <v>1792.445</v>
      </c>
      <c r="I1049" s="12" t="n">
        <f aca="false">H1049/SUM($H$2:$H$3093)</f>
        <v>0.000160762408301182</v>
      </c>
      <c r="J1049" s="12" t="n">
        <f aca="false">F1049/SUM($F$2:$F$3093)</f>
        <v>8.71451440262951E-005</v>
      </c>
      <c r="K1049" s="10" t="n">
        <f aca="false">ROUND(Parametros!$B$3*((1-Parametros!$B$4)*I1049+Parametros!$B$4*J1049),0)</f>
        <v>16</v>
      </c>
      <c r="L1049" s="13" t="n">
        <f aca="false">K1049*Parametros!$B$5/10000</f>
        <v>0.48</v>
      </c>
    </row>
    <row r="1050" customFormat="false" ht="15" hidden="false" customHeight="true" outlineLevel="0" collapsed="false">
      <c r="A1050" s="6" t="s">
        <v>2235</v>
      </c>
      <c r="B1050" s="6" t="s">
        <v>2236</v>
      </c>
      <c r="C1050" s="6" t="s">
        <v>2229</v>
      </c>
      <c r="D1050" s="6" t="s">
        <v>2230</v>
      </c>
      <c r="E1050" s="10" t="n">
        <v>1067</v>
      </c>
      <c r="F1050" s="10" t="n">
        <v>19</v>
      </c>
      <c r="G1050" s="11" t="n">
        <v>1.055</v>
      </c>
      <c r="H1050" s="10" t="n">
        <f aca="false">E1050*G1050</f>
        <v>1125.685</v>
      </c>
      <c r="I1050" s="12" t="n">
        <f aca="false">H1050/SUM($H$2:$H$3093)</f>
        <v>0.00010096144182305</v>
      </c>
      <c r="J1050" s="12" t="n">
        <f aca="false">F1050/SUM($F$2:$F$3093)</f>
        <v>3.59947334021654E-005</v>
      </c>
      <c r="K1050" s="10" t="n">
        <f aca="false">ROUND(Parametros!$B$3*((1-Parametros!$B$4)*I1050+Parametros!$B$4*J1050),0)</f>
        <v>10</v>
      </c>
      <c r="L1050" s="13" t="n">
        <f aca="false">K1050*Parametros!$B$5/10000</f>
        <v>0.3</v>
      </c>
    </row>
    <row r="1051" customFormat="false" ht="15" hidden="false" customHeight="true" outlineLevel="0" collapsed="false">
      <c r="A1051" s="6" t="s">
        <v>2237</v>
      </c>
      <c r="B1051" s="6" t="s">
        <v>2230</v>
      </c>
      <c r="C1051" s="6" t="s">
        <v>2229</v>
      </c>
      <c r="D1051" s="6" t="s">
        <v>2230</v>
      </c>
      <c r="E1051" s="10" t="n">
        <v>7466</v>
      </c>
      <c r="F1051" s="10" t="n">
        <v>182</v>
      </c>
      <c r="G1051" s="11" t="n">
        <v>1.055</v>
      </c>
      <c r="H1051" s="10" t="n">
        <f aca="false">E1051*G1051</f>
        <v>7876.63</v>
      </c>
      <c r="I1051" s="12" t="n">
        <f aca="false">H1051/SUM($H$2:$H$3093)</f>
        <v>0.000706446227414141</v>
      </c>
      <c r="J1051" s="12" t="n">
        <f aca="false">F1051/SUM($F$2:$F$3093)</f>
        <v>0.000344791656799689</v>
      </c>
      <c r="K1051" s="10" t="n">
        <f aca="false">ROUND(Parametros!$B$3*((1-Parametros!$B$4)*I1051+Parametros!$B$4*J1051),0)</f>
        <v>71</v>
      </c>
      <c r="L1051" s="13" t="n">
        <f aca="false">K1051*Parametros!$B$5/10000</f>
        <v>2.13</v>
      </c>
    </row>
    <row r="1052" customFormat="false" ht="15" hidden="false" customHeight="true" outlineLevel="0" collapsed="false">
      <c r="A1052" s="6" t="s">
        <v>2238</v>
      </c>
      <c r="B1052" s="6" t="s">
        <v>2239</v>
      </c>
      <c r="C1052" s="6" t="s">
        <v>2229</v>
      </c>
      <c r="D1052" s="6" t="s">
        <v>2230</v>
      </c>
      <c r="E1052" s="10" t="n">
        <v>326</v>
      </c>
      <c r="F1052" s="10" t="n">
        <v>11</v>
      </c>
      <c r="G1052" s="11" t="n">
        <v>1.055</v>
      </c>
      <c r="H1052" s="10" t="n">
        <f aca="false">E1052*G1052</f>
        <v>343.93</v>
      </c>
      <c r="I1052" s="12" t="n">
        <f aca="false">H1052/SUM($H$2:$H$3093)</f>
        <v>3.08467010630873E-005</v>
      </c>
      <c r="J1052" s="12" t="n">
        <f aca="false">F1052/SUM($F$2:$F$3093)</f>
        <v>2.0839056180201E-005</v>
      </c>
      <c r="K1052" s="10" t="n">
        <f aca="false">ROUND(Parametros!$B$3*((1-Parametros!$B$4)*I1052+Parametros!$B$4*J1052),0)</f>
        <v>3</v>
      </c>
      <c r="L1052" s="13" t="n">
        <f aca="false">K1052*Parametros!$B$5/10000</f>
        <v>0.09</v>
      </c>
    </row>
    <row r="1053" customFormat="false" ht="15" hidden="false" customHeight="true" outlineLevel="0" collapsed="false">
      <c r="A1053" s="6" t="s">
        <v>2240</v>
      </c>
      <c r="B1053" s="6" t="s">
        <v>2241</v>
      </c>
      <c r="C1053" s="6" t="s">
        <v>2229</v>
      </c>
      <c r="D1053" s="6" t="s">
        <v>2230</v>
      </c>
      <c r="E1053" s="10" t="n">
        <v>928</v>
      </c>
      <c r="F1053" s="10" t="n">
        <v>19</v>
      </c>
      <c r="G1053" s="11" t="n">
        <v>1.055</v>
      </c>
      <c r="H1053" s="10" t="n">
        <f aca="false">E1053*G1053</f>
        <v>979.04</v>
      </c>
      <c r="I1053" s="12" t="n">
        <f aca="false">H1053/SUM($H$2:$H$3093)</f>
        <v>8.78090140691565E-005</v>
      </c>
      <c r="J1053" s="12" t="n">
        <f aca="false">F1053/SUM($F$2:$F$3093)</f>
        <v>3.59947334021654E-005</v>
      </c>
      <c r="K1053" s="10" t="n">
        <f aca="false">ROUND(Parametros!$B$3*((1-Parametros!$B$4)*I1053+Parametros!$B$4*J1053),0)</f>
        <v>9</v>
      </c>
      <c r="L1053" s="13" t="n">
        <f aca="false">K1053*Parametros!$B$5/10000</f>
        <v>0.27</v>
      </c>
    </row>
    <row r="1054" customFormat="false" ht="15" hidden="false" customHeight="true" outlineLevel="0" collapsed="false">
      <c r="A1054" s="6" t="s">
        <v>2242</v>
      </c>
      <c r="B1054" s="6" t="s">
        <v>2243</v>
      </c>
      <c r="C1054" s="6" t="s">
        <v>2229</v>
      </c>
      <c r="D1054" s="6" t="s">
        <v>2230</v>
      </c>
      <c r="E1054" s="10" t="n">
        <v>1215</v>
      </c>
      <c r="F1054" s="10" t="n">
        <v>25</v>
      </c>
      <c r="G1054" s="11" t="n">
        <v>1.055</v>
      </c>
      <c r="H1054" s="10" t="n">
        <f aca="false">E1054*G1054</f>
        <v>1281.825</v>
      </c>
      <c r="I1054" s="12" t="n">
        <f aca="false">H1054/SUM($H$2:$H$3093)</f>
        <v>0.000114965465618562</v>
      </c>
      <c r="J1054" s="12" t="n">
        <f aca="false">F1054/SUM($F$2:$F$3093)</f>
        <v>4.73614913186386E-005</v>
      </c>
      <c r="K1054" s="10" t="n">
        <f aca="false">ROUND(Parametros!$B$3*((1-Parametros!$B$4)*I1054+Parametros!$B$4*J1054),0)</f>
        <v>11</v>
      </c>
      <c r="L1054" s="13" t="n">
        <f aca="false">K1054*Parametros!$B$5/10000</f>
        <v>0.33</v>
      </c>
    </row>
    <row r="1055" customFormat="false" ht="15" hidden="false" customHeight="true" outlineLevel="0" collapsed="false">
      <c r="A1055" s="6" t="s">
        <v>2244</v>
      </c>
      <c r="B1055" s="6" t="s">
        <v>2245</v>
      </c>
      <c r="C1055" s="6" t="s">
        <v>2229</v>
      </c>
      <c r="D1055" s="6" t="s">
        <v>2230</v>
      </c>
      <c r="E1055" s="10" t="n">
        <v>1049</v>
      </c>
      <c r="F1055" s="10" t="n">
        <v>28</v>
      </c>
      <c r="G1055" s="11" t="n">
        <v>1.055</v>
      </c>
      <c r="H1055" s="10" t="n">
        <f aca="false">E1055*G1055</f>
        <v>1106.695</v>
      </c>
      <c r="I1055" s="12" t="n">
        <f aca="false">H1055/SUM($H$2:$H$3093)</f>
        <v>9.92582497398116E-005</v>
      </c>
      <c r="J1055" s="12" t="n">
        <f aca="false">F1055/SUM($F$2:$F$3093)</f>
        <v>5.30448702768753E-005</v>
      </c>
      <c r="K1055" s="10" t="n">
        <f aca="false">ROUND(Parametros!$B$3*((1-Parametros!$B$4)*I1055+Parametros!$B$4*J1055),0)</f>
        <v>10</v>
      </c>
      <c r="L1055" s="13" t="n">
        <f aca="false">K1055*Parametros!$B$5/10000</f>
        <v>0.3</v>
      </c>
    </row>
    <row r="1056" customFormat="false" ht="15" hidden="false" customHeight="true" outlineLevel="0" collapsed="false">
      <c r="A1056" s="6" t="s">
        <v>2246</v>
      </c>
      <c r="B1056" s="6" t="s">
        <v>2247</v>
      </c>
      <c r="C1056" s="6" t="s">
        <v>2229</v>
      </c>
      <c r="D1056" s="6" t="s">
        <v>2230</v>
      </c>
      <c r="E1056" s="10" t="n">
        <v>954</v>
      </c>
      <c r="F1056" s="10" t="n">
        <v>18</v>
      </c>
      <c r="G1056" s="11" t="n">
        <v>1.055</v>
      </c>
      <c r="H1056" s="10" t="n">
        <f aca="false">E1056*G1056</f>
        <v>1006.47</v>
      </c>
      <c r="I1056" s="12" t="n">
        <f aca="false">H1056/SUM($H$2:$H$3093)</f>
        <v>9.02691804116113E-005</v>
      </c>
      <c r="J1056" s="12" t="n">
        <f aca="false">F1056/SUM($F$2:$F$3093)</f>
        <v>3.41002737494198E-005</v>
      </c>
      <c r="K1056" s="10" t="n">
        <f aca="false">ROUND(Parametros!$B$3*((1-Parametros!$B$4)*I1056+Parametros!$B$4*J1056),0)</f>
        <v>9</v>
      </c>
      <c r="L1056" s="13" t="n">
        <f aca="false">K1056*Parametros!$B$5/10000</f>
        <v>0.27</v>
      </c>
    </row>
    <row r="1057" customFormat="false" ht="15" hidden="false" customHeight="true" outlineLevel="0" collapsed="false">
      <c r="A1057" s="6" t="s">
        <v>2248</v>
      </c>
      <c r="B1057" s="6" t="s">
        <v>2249</v>
      </c>
      <c r="C1057" s="6" t="s">
        <v>2250</v>
      </c>
      <c r="D1057" s="6" t="s">
        <v>2251</v>
      </c>
      <c r="E1057" s="10" t="n">
        <v>531</v>
      </c>
      <c r="F1057" s="10" t="n">
        <v>20</v>
      </c>
      <c r="G1057" s="11" t="n">
        <v>1.055</v>
      </c>
      <c r="H1057" s="10" t="n">
        <f aca="false">E1057*G1057</f>
        <v>560.205</v>
      </c>
      <c r="I1057" s="12" t="n">
        <f aca="false">H1057/SUM($H$2:$H$3093)</f>
        <v>5.02441664555195E-005</v>
      </c>
      <c r="J1057" s="12" t="n">
        <f aca="false">F1057/SUM($F$2:$F$3093)</f>
        <v>3.78891930549109E-005</v>
      </c>
      <c r="K1057" s="10" t="n">
        <f aca="false">ROUND(Parametros!$B$3*((1-Parametros!$B$4)*I1057+Parametros!$B$4*J1057),0)</f>
        <v>5</v>
      </c>
      <c r="L1057" s="13" t="n">
        <f aca="false">K1057*Parametros!$B$5/10000</f>
        <v>0.15</v>
      </c>
    </row>
    <row r="1058" customFormat="false" ht="15" hidden="false" customHeight="true" outlineLevel="0" collapsed="false">
      <c r="A1058" s="6" t="s">
        <v>2252</v>
      </c>
      <c r="B1058" s="6" t="s">
        <v>2253</v>
      </c>
      <c r="C1058" s="6" t="s">
        <v>2250</v>
      </c>
      <c r="D1058" s="6" t="s">
        <v>2251</v>
      </c>
      <c r="E1058" s="10" t="n">
        <v>366</v>
      </c>
      <c r="F1058" s="10" t="n">
        <v>7</v>
      </c>
      <c r="G1058" s="11" t="n">
        <v>1.055</v>
      </c>
      <c r="H1058" s="10" t="n">
        <f aca="false">E1058*G1058</f>
        <v>386.13</v>
      </c>
      <c r="I1058" s="12" t="n">
        <f aca="false">H1058/SUM($H$2:$H$3093)</f>
        <v>3.46315723591716E-005</v>
      </c>
      <c r="J1058" s="12" t="n">
        <f aca="false">F1058/SUM($F$2:$F$3093)</f>
        <v>1.32612175692188E-005</v>
      </c>
      <c r="K1058" s="10" t="n">
        <f aca="false">ROUND(Parametros!$B$3*((1-Parametros!$B$4)*I1058+Parametros!$B$4*J1058),0)</f>
        <v>3</v>
      </c>
      <c r="L1058" s="13" t="n">
        <f aca="false">K1058*Parametros!$B$5/10000</f>
        <v>0.09</v>
      </c>
    </row>
    <row r="1059" customFormat="false" ht="15" hidden="false" customHeight="true" outlineLevel="0" collapsed="false">
      <c r="A1059" s="6" t="s">
        <v>2254</v>
      </c>
      <c r="B1059" s="6" t="s">
        <v>2255</v>
      </c>
      <c r="C1059" s="6" t="s">
        <v>2250</v>
      </c>
      <c r="D1059" s="6" t="s">
        <v>2251</v>
      </c>
      <c r="E1059" s="10" t="n">
        <v>1574</v>
      </c>
      <c r="F1059" s="10" t="n">
        <v>42</v>
      </c>
      <c r="G1059" s="11" t="n">
        <v>1.055</v>
      </c>
      <c r="H1059" s="10" t="n">
        <f aca="false">E1059*G1059</f>
        <v>1660.57</v>
      </c>
      <c r="I1059" s="12" t="n">
        <f aca="false">H1059/SUM($H$2:$H$3093)</f>
        <v>0.000148934685500918</v>
      </c>
      <c r="J1059" s="12" t="n">
        <f aca="false">F1059/SUM($F$2:$F$3093)</f>
        <v>7.95673054153129E-005</v>
      </c>
      <c r="K1059" s="10" t="n">
        <f aca="false">ROUND(Parametros!$B$3*((1-Parametros!$B$4)*I1059+Parametros!$B$4*J1059),0)</f>
        <v>15</v>
      </c>
      <c r="L1059" s="13" t="n">
        <f aca="false">K1059*Parametros!$B$5/10000</f>
        <v>0.45</v>
      </c>
    </row>
    <row r="1060" customFormat="false" ht="15" hidden="false" customHeight="true" outlineLevel="0" collapsed="false">
      <c r="A1060" s="6" t="s">
        <v>2256</v>
      </c>
      <c r="B1060" s="6" t="s">
        <v>2257</v>
      </c>
      <c r="C1060" s="6" t="s">
        <v>2250</v>
      </c>
      <c r="D1060" s="6" t="s">
        <v>2251</v>
      </c>
      <c r="E1060" s="10" t="n">
        <v>755</v>
      </c>
      <c r="F1060" s="10" t="n">
        <v>18</v>
      </c>
      <c r="G1060" s="11" t="n">
        <v>1.055</v>
      </c>
      <c r="H1060" s="10" t="n">
        <f aca="false">E1060*G1060</f>
        <v>796.525</v>
      </c>
      <c r="I1060" s="12" t="n">
        <f aca="false">H1060/SUM($H$2:$H$3093)</f>
        <v>7.14394457135918E-005</v>
      </c>
      <c r="J1060" s="12" t="n">
        <f aca="false">F1060/SUM($F$2:$F$3093)</f>
        <v>3.41002737494198E-005</v>
      </c>
      <c r="K1060" s="10" t="n">
        <f aca="false">ROUND(Parametros!$B$3*((1-Parametros!$B$4)*I1060+Parametros!$B$4*J1060),0)</f>
        <v>7</v>
      </c>
      <c r="L1060" s="13" t="n">
        <f aca="false">K1060*Parametros!$B$5/10000</f>
        <v>0.21</v>
      </c>
    </row>
    <row r="1061" customFormat="false" ht="15" hidden="false" customHeight="true" outlineLevel="0" collapsed="false">
      <c r="A1061" s="6" t="s">
        <v>2258</v>
      </c>
      <c r="B1061" s="6" t="s">
        <v>2259</v>
      </c>
      <c r="C1061" s="6" t="s">
        <v>2250</v>
      </c>
      <c r="D1061" s="6" t="s">
        <v>2251</v>
      </c>
      <c r="E1061" s="10" t="n">
        <v>500</v>
      </c>
      <c r="F1061" s="10" t="n">
        <v>18</v>
      </c>
      <c r="G1061" s="11" t="n">
        <v>1.055</v>
      </c>
      <c r="H1061" s="10" t="n">
        <f aca="false">E1061*G1061</f>
        <v>527.5</v>
      </c>
      <c r="I1061" s="12" t="n">
        <f aca="false">H1061/SUM($H$2:$H$3093)</f>
        <v>4.73108912010542E-005</v>
      </c>
      <c r="J1061" s="12" t="n">
        <f aca="false">F1061/SUM($F$2:$F$3093)</f>
        <v>3.41002737494198E-005</v>
      </c>
      <c r="K1061" s="10" t="n">
        <f aca="false">ROUND(Parametros!$B$3*((1-Parametros!$B$4)*I1061+Parametros!$B$4*J1061),0)</f>
        <v>5</v>
      </c>
      <c r="L1061" s="13" t="n">
        <f aca="false">K1061*Parametros!$B$5/10000</f>
        <v>0.15</v>
      </c>
    </row>
    <row r="1062" customFormat="false" ht="15" hidden="false" customHeight="true" outlineLevel="0" collapsed="false">
      <c r="A1062" s="6" t="s">
        <v>2260</v>
      </c>
      <c r="B1062" s="6" t="s">
        <v>2261</v>
      </c>
      <c r="C1062" s="6" t="s">
        <v>2250</v>
      </c>
      <c r="D1062" s="6" t="s">
        <v>2251</v>
      </c>
      <c r="E1062" s="10" t="n">
        <v>393</v>
      </c>
      <c r="F1062" s="10" t="n">
        <v>12</v>
      </c>
      <c r="G1062" s="11" t="n">
        <v>1.055</v>
      </c>
      <c r="H1062" s="10" t="n">
        <f aca="false">E1062*G1062</f>
        <v>414.615</v>
      </c>
      <c r="I1062" s="12" t="n">
        <f aca="false">H1062/SUM($H$2:$H$3093)</f>
        <v>3.71863604840286E-005</v>
      </c>
      <c r="J1062" s="12" t="n">
        <f aca="false">F1062/SUM($F$2:$F$3093)</f>
        <v>2.27335158329465E-005</v>
      </c>
      <c r="K1062" s="10" t="n">
        <f aca="false">ROUND(Parametros!$B$3*((1-Parametros!$B$4)*I1062+Parametros!$B$4*J1062),0)</f>
        <v>4</v>
      </c>
      <c r="L1062" s="13" t="n">
        <f aca="false">K1062*Parametros!$B$5/10000</f>
        <v>0.12</v>
      </c>
    </row>
    <row r="1063" customFormat="false" ht="15" hidden="false" customHeight="true" outlineLevel="0" collapsed="false">
      <c r="A1063" s="6" t="s">
        <v>2262</v>
      </c>
      <c r="B1063" s="6" t="s">
        <v>2251</v>
      </c>
      <c r="C1063" s="6" t="s">
        <v>2250</v>
      </c>
      <c r="D1063" s="6" t="s">
        <v>2251</v>
      </c>
      <c r="E1063" s="10" t="n">
        <v>3681</v>
      </c>
      <c r="F1063" s="10" t="n">
        <v>125</v>
      </c>
      <c r="G1063" s="11" t="n">
        <v>1.055</v>
      </c>
      <c r="H1063" s="10" t="n">
        <f aca="false">E1063*G1063</f>
        <v>3883.455</v>
      </c>
      <c r="I1063" s="12" t="n">
        <f aca="false">H1063/SUM($H$2:$H$3093)</f>
        <v>0.000348302781022161</v>
      </c>
      <c r="J1063" s="12" t="n">
        <f aca="false">F1063/SUM($F$2:$F$3093)</f>
        <v>0.000236807456593193</v>
      </c>
      <c r="K1063" s="10" t="n">
        <f aca="false">ROUND(Parametros!$B$3*((1-Parametros!$B$4)*I1063+Parametros!$B$4*J1063),0)</f>
        <v>35</v>
      </c>
      <c r="L1063" s="13" t="n">
        <f aca="false">K1063*Parametros!$B$5/10000</f>
        <v>1.05</v>
      </c>
    </row>
    <row r="1064" customFormat="false" ht="15" hidden="false" customHeight="true" outlineLevel="0" collapsed="false">
      <c r="A1064" s="6" t="s">
        <v>2263</v>
      </c>
      <c r="B1064" s="6" t="s">
        <v>2264</v>
      </c>
      <c r="C1064" s="6" t="s">
        <v>2250</v>
      </c>
      <c r="D1064" s="6" t="s">
        <v>2251</v>
      </c>
      <c r="E1064" s="10" t="n">
        <v>826</v>
      </c>
      <c r="F1064" s="10" t="n">
        <v>31</v>
      </c>
      <c r="G1064" s="11" t="n">
        <v>1.055</v>
      </c>
      <c r="H1064" s="10" t="n">
        <f aca="false">E1064*G1064</f>
        <v>871.43</v>
      </c>
      <c r="I1064" s="12" t="n">
        <f aca="false">H1064/SUM($H$2:$H$3093)</f>
        <v>7.81575922641415E-005</v>
      </c>
      <c r="J1064" s="12" t="n">
        <f aca="false">F1064/SUM($F$2:$F$3093)</f>
        <v>5.87282492351119E-005</v>
      </c>
      <c r="K1064" s="10" t="n">
        <f aca="false">ROUND(Parametros!$B$3*((1-Parametros!$B$4)*I1064+Parametros!$B$4*J1064),0)</f>
        <v>8</v>
      </c>
      <c r="L1064" s="13" t="n">
        <f aca="false">K1064*Parametros!$B$5/10000</f>
        <v>0.24</v>
      </c>
    </row>
    <row r="1065" customFormat="false" ht="15" hidden="false" customHeight="true" outlineLevel="0" collapsed="false">
      <c r="A1065" s="6" t="s">
        <v>2265</v>
      </c>
      <c r="B1065" s="6" t="s">
        <v>2266</v>
      </c>
      <c r="C1065" s="6" t="s">
        <v>2250</v>
      </c>
      <c r="D1065" s="6" t="s">
        <v>2251</v>
      </c>
      <c r="E1065" s="10" t="n">
        <v>1232</v>
      </c>
      <c r="F1065" s="10" t="n">
        <v>44</v>
      </c>
      <c r="G1065" s="11" t="n">
        <v>1.055</v>
      </c>
      <c r="H1065" s="10" t="n">
        <f aca="false">E1065*G1065</f>
        <v>1299.76</v>
      </c>
      <c r="I1065" s="12" t="n">
        <f aca="false">H1065/SUM($H$2:$H$3093)</f>
        <v>0.000116574035919397</v>
      </c>
      <c r="J1065" s="12" t="n">
        <f aca="false">F1065/SUM($F$2:$F$3093)</f>
        <v>8.3356224720804E-005</v>
      </c>
      <c r="K1065" s="10" t="n">
        <f aca="false">ROUND(Parametros!$B$3*((1-Parametros!$B$4)*I1065+Parametros!$B$4*J1065),0)</f>
        <v>12</v>
      </c>
      <c r="L1065" s="13" t="n">
        <f aca="false">K1065*Parametros!$B$5/10000</f>
        <v>0.36</v>
      </c>
    </row>
    <row r="1066" customFormat="false" ht="15" hidden="false" customHeight="true" outlineLevel="0" collapsed="false">
      <c r="A1066" s="6" t="s">
        <v>2267</v>
      </c>
      <c r="B1066" s="6" t="s">
        <v>2268</v>
      </c>
      <c r="C1066" s="6" t="s">
        <v>2250</v>
      </c>
      <c r="D1066" s="6" t="s">
        <v>2251</v>
      </c>
      <c r="E1066" s="10" t="n">
        <v>859</v>
      </c>
      <c r="F1066" s="10" t="n">
        <v>30</v>
      </c>
      <c r="G1066" s="11" t="n">
        <v>1.055</v>
      </c>
      <c r="H1066" s="10" t="n">
        <f aca="false">E1066*G1066</f>
        <v>906.245</v>
      </c>
      <c r="I1066" s="12" t="n">
        <f aca="false">H1066/SUM($H$2:$H$3093)</f>
        <v>8.1280111083411E-005</v>
      </c>
      <c r="J1066" s="12" t="n">
        <f aca="false">F1066/SUM($F$2:$F$3093)</f>
        <v>5.68337895823664E-005</v>
      </c>
      <c r="K1066" s="10" t="n">
        <f aca="false">ROUND(Parametros!$B$3*((1-Parametros!$B$4)*I1066+Parametros!$B$4*J1066),0)</f>
        <v>8</v>
      </c>
      <c r="L1066" s="13" t="n">
        <f aca="false">K1066*Parametros!$B$5/10000</f>
        <v>0.24</v>
      </c>
    </row>
    <row r="1067" customFormat="false" ht="15" hidden="false" customHeight="true" outlineLevel="0" collapsed="false">
      <c r="A1067" s="6" t="s">
        <v>2269</v>
      </c>
      <c r="B1067" s="6" t="s">
        <v>2270</v>
      </c>
      <c r="C1067" s="6" t="s">
        <v>2250</v>
      </c>
      <c r="D1067" s="6" t="s">
        <v>2251</v>
      </c>
      <c r="E1067" s="10" t="n">
        <v>443</v>
      </c>
      <c r="F1067" s="10" t="n">
        <v>15</v>
      </c>
      <c r="G1067" s="11" t="n">
        <v>1.055</v>
      </c>
      <c r="H1067" s="10" t="n">
        <f aca="false">E1067*G1067</f>
        <v>467.365</v>
      </c>
      <c r="I1067" s="12" t="n">
        <f aca="false">H1067/SUM($H$2:$H$3093)</f>
        <v>4.1917449604134E-005</v>
      </c>
      <c r="J1067" s="12" t="n">
        <f aca="false">F1067/SUM($F$2:$F$3093)</f>
        <v>2.84168947911832E-005</v>
      </c>
      <c r="K1067" s="10" t="n">
        <f aca="false">ROUND(Parametros!$B$3*((1-Parametros!$B$4)*I1067+Parametros!$B$4*J1067),0)</f>
        <v>4</v>
      </c>
      <c r="L1067" s="13" t="n">
        <f aca="false">K1067*Parametros!$B$5/10000</f>
        <v>0.12</v>
      </c>
    </row>
    <row r="1068" customFormat="false" ht="15" hidden="false" customHeight="true" outlineLevel="0" collapsed="false">
      <c r="A1068" s="6" t="s">
        <v>2271</v>
      </c>
      <c r="B1068" s="6" t="s">
        <v>182</v>
      </c>
      <c r="C1068" s="6" t="s">
        <v>2272</v>
      </c>
      <c r="D1068" s="6" t="s">
        <v>2273</v>
      </c>
      <c r="E1068" s="10" t="n">
        <v>1219</v>
      </c>
      <c r="F1068" s="10" t="n">
        <v>56</v>
      </c>
      <c r="G1068" s="11" t="n">
        <v>1.055</v>
      </c>
      <c r="H1068" s="10" t="n">
        <f aca="false">E1068*G1068</f>
        <v>1286.045</v>
      </c>
      <c r="I1068" s="12" t="n">
        <f aca="false">H1068/SUM($H$2:$H$3093)</f>
        <v>0.00011534395274817</v>
      </c>
      <c r="J1068" s="12" t="n">
        <f aca="false">F1068/SUM($F$2:$F$3093)</f>
        <v>0.000106089740553751</v>
      </c>
      <c r="K1068" s="10" t="n">
        <f aca="false">ROUND(Parametros!$B$3*((1-Parametros!$B$4)*I1068+Parametros!$B$4*J1068),0)</f>
        <v>12</v>
      </c>
      <c r="L1068" s="13" t="n">
        <f aca="false">K1068*Parametros!$B$5/10000</f>
        <v>0.36</v>
      </c>
    </row>
    <row r="1069" customFormat="false" ht="15" hidden="false" customHeight="true" outlineLevel="0" collapsed="false">
      <c r="A1069" s="6" t="s">
        <v>2274</v>
      </c>
      <c r="B1069" s="6" t="s">
        <v>2275</v>
      </c>
      <c r="C1069" s="6" t="s">
        <v>2272</v>
      </c>
      <c r="D1069" s="6" t="s">
        <v>2273</v>
      </c>
      <c r="E1069" s="10" t="n">
        <v>174</v>
      </c>
      <c r="F1069" s="10" t="n">
        <v>8</v>
      </c>
      <c r="G1069" s="11" t="n">
        <v>1.055</v>
      </c>
      <c r="H1069" s="10" t="n">
        <f aca="false">E1069*G1069</f>
        <v>183.57</v>
      </c>
      <c r="I1069" s="12" t="n">
        <f aca="false">H1069/SUM($H$2:$H$3093)</f>
        <v>1.64641901379668E-005</v>
      </c>
      <c r="J1069" s="12" t="n">
        <f aca="false">F1069/SUM($F$2:$F$3093)</f>
        <v>1.51556772219644E-005</v>
      </c>
      <c r="K1069" s="10" t="n">
        <f aca="false">ROUND(Parametros!$B$3*((1-Parametros!$B$4)*I1069+Parametros!$B$4*J1069),0)</f>
        <v>2</v>
      </c>
      <c r="L1069" s="13" t="n">
        <f aca="false">K1069*Parametros!$B$5/10000</f>
        <v>0.06</v>
      </c>
    </row>
    <row r="1070" customFormat="false" ht="15" hidden="false" customHeight="true" outlineLevel="0" collapsed="false">
      <c r="A1070" s="6" t="s">
        <v>2276</v>
      </c>
      <c r="B1070" s="6" t="s">
        <v>2277</v>
      </c>
      <c r="C1070" s="6" t="s">
        <v>2272</v>
      </c>
      <c r="D1070" s="6" t="s">
        <v>2273</v>
      </c>
      <c r="E1070" s="10" t="n">
        <v>4111</v>
      </c>
      <c r="F1070" s="10" t="n">
        <v>116</v>
      </c>
      <c r="G1070" s="11" t="n">
        <v>1.055</v>
      </c>
      <c r="H1070" s="10" t="n">
        <f aca="false">E1070*G1070</f>
        <v>4337.105</v>
      </c>
      <c r="I1070" s="12" t="n">
        <f aca="false">H1070/SUM($H$2:$H$3093)</f>
        <v>0.000388990147455067</v>
      </c>
      <c r="J1070" s="12" t="n">
        <f aca="false">F1070/SUM($F$2:$F$3093)</f>
        <v>0.000219757319718483</v>
      </c>
      <c r="K1070" s="10" t="n">
        <f aca="false">ROUND(Parametros!$B$3*((1-Parametros!$B$4)*I1070+Parametros!$B$4*J1070),0)</f>
        <v>39</v>
      </c>
      <c r="L1070" s="13" t="n">
        <f aca="false">K1070*Parametros!$B$5/10000</f>
        <v>1.17</v>
      </c>
    </row>
    <row r="1071" customFormat="false" ht="15" hidden="false" customHeight="true" outlineLevel="0" collapsed="false">
      <c r="A1071" s="6" t="s">
        <v>2278</v>
      </c>
      <c r="B1071" s="6" t="s">
        <v>2279</v>
      </c>
      <c r="C1071" s="6" t="s">
        <v>2272</v>
      </c>
      <c r="D1071" s="6" t="s">
        <v>2273</v>
      </c>
      <c r="E1071" s="10" t="n">
        <v>1299</v>
      </c>
      <c r="F1071" s="10" t="n">
        <v>40</v>
      </c>
      <c r="G1071" s="11" t="n">
        <v>1.055</v>
      </c>
      <c r="H1071" s="10" t="n">
        <f aca="false">E1071*G1071</f>
        <v>1370.445</v>
      </c>
      <c r="I1071" s="12" t="n">
        <f aca="false">H1071/SUM($H$2:$H$3093)</f>
        <v>0.000122913695340339</v>
      </c>
      <c r="J1071" s="12" t="n">
        <f aca="false">F1071/SUM($F$2:$F$3093)</f>
        <v>7.57783861098218E-005</v>
      </c>
      <c r="K1071" s="10" t="n">
        <f aca="false">ROUND(Parametros!$B$3*((1-Parametros!$B$4)*I1071+Parametros!$B$4*J1071),0)</f>
        <v>12</v>
      </c>
      <c r="L1071" s="13" t="n">
        <f aca="false">K1071*Parametros!$B$5/10000</f>
        <v>0.36</v>
      </c>
    </row>
    <row r="1072" customFormat="false" ht="15" hidden="false" customHeight="true" outlineLevel="0" collapsed="false">
      <c r="A1072" s="6" t="s">
        <v>2280</v>
      </c>
      <c r="B1072" s="6" t="s">
        <v>2281</v>
      </c>
      <c r="C1072" s="6" t="s">
        <v>2282</v>
      </c>
      <c r="D1072" s="6" t="s">
        <v>2283</v>
      </c>
      <c r="E1072" s="10" t="n">
        <v>1881</v>
      </c>
      <c r="F1072" s="10" t="n">
        <v>75</v>
      </c>
      <c r="G1072" s="11" t="n">
        <v>1.055</v>
      </c>
      <c r="H1072" s="10" t="n">
        <f aca="false">E1072*G1072</f>
        <v>1984.455</v>
      </c>
      <c r="I1072" s="12" t="n">
        <f aca="false">H1072/SUM($H$2:$H$3093)</f>
        <v>0.000177983572698366</v>
      </c>
      <c r="J1072" s="12" t="n">
        <f aca="false">F1072/SUM($F$2:$F$3093)</f>
        <v>0.000142084473955916</v>
      </c>
      <c r="K1072" s="10" t="n">
        <f aca="false">ROUND(Parametros!$B$3*((1-Parametros!$B$4)*I1072+Parametros!$B$4*J1072),0)</f>
        <v>18</v>
      </c>
      <c r="L1072" s="13" t="n">
        <f aca="false">K1072*Parametros!$B$5/10000</f>
        <v>0.54</v>
      </c>
    </row>
    <row r="1073" customFormat="false" ht="15" hidden="false" customHeight="true" outlineLevel="0" collapsed="false">
      <c r="A1073" s="6" t="s">
        <v>2284</v>
      </c>
      <c r="B1073" s="6" t="s">
        <v>2285</v>
      </c>
      <c r="C1073" s="6" t="s">
        <v>2282</v>
      </c>
      <c r="D1073" s="6" t="s">
        <v>2283</v>
      </c>
      <c r="E1073" s="10" t="n">
        <v>398</v>
      </c>
      <c r="F1073" s="10" t="n">
        <v>15</v>
      </c>
      <c r="G1073" s="11" t="n">
        <v>1.055</v>
      </c>
      <c r="H1073" s="10" t="n">
        <f aca="false">E1073*G1073</f>
        <v>419.89</v>
      </c>
      <c r="I1073" s="12" t="n">
        <f aca="false">H1073/SUM($H$2:$H$3093)</f>
        <v>3.76594693960391E-005</v>
      </c>
      <c r="J1073" s="12" t="n">
        <f aca="false">F1073/SUM($F$2:$F$3093)</f>
        <v>2.84168947911832E-005</v>
      </c>
      <c r="K1073" s="10" t="n">
        <f aca="false">ROUND(Parametros!$B$3*((1-Parametros!$B$4)*I1073+Parametros!$B$4*J1073),0)</f>
        <v>4</v>
      </c>
      <c r="L1073" s="13" t="n">
        <f aca="false">K1073*Parametros!$B$5/10000</f>
        <v>0.12</v>
      </c>
    </row>
    <row r="1074" customFormat="false" ht="15" hidden="false" customHeight="true" outlineLevel="0" collapsed="false">
      <c r="A1074" s="6" t="s">
        <v>2286</v>
      </c>
      <c r="B1074" s="6" t="s">
        <v>2287</v>
      </c>
      <c r="C1074" s="6" t="s">
        <v>2282</v>
      </c>
      <c r="D1074" s="6" t="s">
        <v>2283</v>
      </c>
      <c r="E1074" s="10" t="n">
        <v>680</v>
      </c>
      <c r="F1074" s="10" t="n">
        <v>26</v>
      </c>
      <c r="G1074" s="11" t="n">
        <v>1.055</v>
      </c>
      <c r="H1074" s="10" t="n">
        <f aca="false">E1074*G1074</f>
        <v>717.4</v>
      </c>
      <c r="I1074" s="12" t="n">
        <f aca="false">H1074/SUM($H$2:$H$3093)</f>
        <v>6.43428120334337E-005</v>
      </c>
      <c r="J1074" s="12" t="n">
        <f aca="false">F1074/SUM($F$2:$F$3093)</f>
        <v>4.92559509713842E-005</v>
      </c>
      <c r="K1074" s="10" t="n">
        <f aca="false">ROUND(Parametros!$B$3*((1-Parametros!$B$4)*I1074+Parametros!$B$4*J1074),0)</f>
        <v>6</v>
      </c>
      <c r="L1074" s="13" t="n">
        <f aca="false">K1074*Parametros!$B$5/10000</f>
        <v>0.18</v>
      </c>
    </row>
    <row r="1075" customFormat="false" ht="15" hidden="false" customHeight="true" outlineLevel="0" collapsed="false">
      <c r="A1075" s="6" t="s">
        <v>2288</v>
      </c>
      <c r="B1075" s="6" t="s">
        <v>2289</v>
      </c>
      <c r="C1075" s="6" t="s">
        <v>2282</v>
      </c>
      <c r="D1075" s="6" t="s">
        <v>2283</v>
      </c>
      <c r="E1075" s="10" t="n">
        <v>2055</v>
      </c>
      <c r="F1075" s="10" t="n">
        <v>72</v>
      </c>
      <c r="G1075" s="11" t="n">
        <v>1.055</v>
      </c>
      <c r="H1075" s="10" t="n">
        <f aca="false">E1075*G1075</f>
        <v>2168.025</v>
      </c>
      <c r="I1075" s="12" t="n">
        <f aca="false">H1075/SUM($H$2:$H$3093)</f>
        <v>0.000194447762836333</v>
      </c>
      <c r="J1075" s="12" t="n">
        <f aca="false">F1075/SUM($F$2:$F$3093)</f>
        <v>0.000136401094997679</v>
      </c>
      <c r="K1075" s="10" t="n">
        <f aca="false">ROUND(Parametros!$B$3*((1-Parametros!$B$4)*I1075+Parametros!$B$4*J1075),0)</f>
        <v>19</v>
      </c>
      <c r="L1075" s="13" t="n">
        <f aca="false">K1075*Parametros!$B$5/10000</f>
        <v>0.57</v>
      </c>
    </row>
    <row r="1076" customFormat="false" ht="15" hidden="false" customHeight="true" outlineLevel="0" collapsed="false">
      <c r="A1076" s="6" t="s">
        <v>2290</v>
      </c>
      <c r="B1076" s="6" t="s">
        <v>2291</v>
      </c>
      <c r="C1076" s="6" t="s">
        <v>2292</v>
      </c>
      <c r="D1076" s="6" t="s">
        <v>2291</v>
      </c>
      <c r="E1076" s="10" t="n">
        <v>3133</v>
      </c>
      <c r="F1076" s="10" t="n">
        <v>101</v>
      </c>
      <c r="G1076" s="11" t="n">
        <v>1.055</v>
      </c>
      <c r="H1076" s="10" t="n">
        <f aca="false">E1076*G1076</f>
        <v>3305.315</v>
      </c>
      <c r="I1076" s="12" t="n">
        <f aca="false">H1076/SUM($H$2:$H$3093)</f>
        <v>0.000296450044265805</v>
      </c>
      <c r="J1076" s="12" t="n">
        <f aca="false">F1076/SUM($F$2:$F$3093)</f>
        <v>0.0001913404249273</v>
      </c>
      <c r="K1076" s="10" t="n">
        <f aca="false">ROUND(Parametros!$B$3*((1-Parametros!$B$4)*I1076+Parametros!$B$4*J1076),0)</f>
        <v>30</v>
      </c>
      <c r="L1076" s="13" t="n">
        <f aca="false">K1076*Parametros!$B$5/10000</f>
        <v>0.9</v>
      </c>
    </row>
    <row r="1077" customFormat="false" ht="15" hidden="false" customHeight="true" outlineLevel="0" collapsed="false">
      <c r="A1077" s="6" t="s">
        <v>2293</v>
      </c>
      <c r="B1077" s="6" t="s">
        <v>2294</v>
      </c>
      <c r="C1077" s="6" t="s">
        <v>2292</v>
      </c>
      <c r="D1077" s="6" t="s">
        <v>2291</v>
      </c>
      <c r="E1077" s="10" t="n">
        <v>961</v>
      </c>
      <c r="F1077" s="10" t="n">
        <v>21</v>
      </c>
      <c r="G1077" s="11" t="n">
        <v>1.055</v>
      </c>
      <c r="H1077" s="10" t="n">
        <f aca="false">E1077*G1077</f>
        <v>1013.855</v>
      </c>
      <c r="I1077" s="12" t="n">
        <f aca="false">H1077/SUM($H$2:$H$3093)</f>
        <v>9.09315328884261E-005</v>
      </c>
      <c r="J1077" s="12" t="n">
        <f aca="false">F1077/SUM($F$2:$F$3093)</f>
        <v>3.97836527076565E-005</v>
      </c>
      <c r="K1077" s="10" t="n">
        <f aca="false">ROUND(Parametros!$B$3*((1-Parametros!$B$4)*I1077+Parametros!$B$4*J1077),0)</f>
        <v>9</v>
      </c>
      <c r="L1077" s="13" t="n">
        <f aca="false">K1077*Parametros!$B$5/10000</f>
        <v>0.27</v>
      </c>
    </row>
    <row r="1078" customFormat="false" ht="15" hidden="false" customHeight="true" outlineLevel="0" collapsed="false">
      <c r="A1078" s="6" t="s">
        <v>2295</v>
      </c>
      <c r="B1078" s="6" t="s">
        <v>2296</v>
      </c>
      <c r="C1078" s="6" t="s">
        <v>2292</v>
      </c>
      <c r="D1078" s="6" t="s">
        <v>2291</v>
      </c>
      <c r="E1078" s="10" t="n">
        <v>1335</v>
      </c>
      <c r="F1078" s="10" t="n">
        <v>42</v>
      </c>
      <c r="G1078" s="11" t="n">
        <v>1.055</v>
      </c>
      <c r="H1078" s="10" t="n">
        <f aca="false">E1078*G1078</f>
        <v>1408.425</v>
      </c>
      <c r="I1078" s="12" t="n">
        <f aca="false">H1078/SUM($H$2:$H$3093)</f>
        <v>0.000126320079506815</v>
      </c>
      <c r="J1078" s="12" t="n">
        <f aca="false">F1078/SUM($F$2:$F$3093)</f>
        <v>7.95673054153129E-005</v>
      </c>
      <c r="K1078" s="10" t="n">
        <f aca="false">ROUND(Parametros!$B$3*((1-Parametros!$B$4)*I1078+Parametros!$B$4*J1078),0)</f>
        <v>13</v>
      </c>
      <c r="L1078" s="13" t="n">
        <f aca="false">K1078*Parametros!$B$5/10000</f>
        <v>0.39</v>
      </c>
    </row>
    <row r="1079" customFormat="false" ht="15" hidden="false" customHeight="true" outlineLevel="0" collapsed="false">
      <c r="A1079" s="6" t="s">
        <v>2297</v>
      </c>
      <c r="B1079" s="6" t="s">
        <v>2298</v>
      </c>
      <c r="C1079" s="6" t="s">
        <v>2292</v>
      </c>
      <c r="D1079" s="6" t="s">
        <v>2291</v>
      </c>
      <c r="E1079" s="10" t="n">
        <v>740</v>
      </c>
      <c r="F1079" s="10" t="n">
        <v>24</v>
      </c>
      <c r="G1079" s="11" t="n">
        <v>1.055</v>
      </c>
      <c r="H1079" s="10" t="n">
        <f aca="false">E1079*G1079</f>
        <v>780.7</v>
      </c>
      <c r="I1079" s="12" t="n">
        <f aca="false">H1079/SUM($H$2:$H$3093)</f>
        <v>7.00201189775601E-005</v>
      </c>
      <c r="J1079" s="12" t="n">
        <f aca="false">F1079/SUM($F$2:$F$3093)</f>
        <v>4.54670316658931E-005</v>
      </c>
      <c r="K1079" s="10" t="n">
        <f aca="false">ROUND(Parametros!$B$3*((1-Parametros!$B$4)*I1079+Parametros!$B$4*J1079),0)</f>
        <v>7</v>
      </c>
      <c r="L1079" s="13" t="n">
        <f aca="false">K1079*Parametros!$B$5/10000</f>
        <v>0.21</v>
      </c>
    </row>
    <row r="1080" customFormat="false" ht="15" hidden="false" customHeight="true" outlineLevel="0" collapsed="false">
      <c r="A1080" s="6" t="s">
        <v>2299</v>
      </c>
      <c r="B1080" s="6" t="s">
        <v>2300</v>
      </c>
      <c r="C1080" s="6" t="s">
        <v>2292</v>
      </c>
      <c r="D1080" s="6" t="s">
        <v>2291</v>
      </c>
      <c r="E1080" s="10" t="n">
        <v>437</v>
      </c>
      <c r="F1080" s="10" t="n">
        <v>13</v>
      </c>
      <c r="G1080" s="11" t="n">
        <v>1.055</v>
      </c>
      <c r="H1080" s="10" t="n">
        <f aca="false">E1080*G1080</f>
        <v>461.035</v>
      </c>
      <c r="I1080" s="12" t="n">
        <f aca="false">H1080/SUM($H$2:$H$3093)</f>
        <v>4.13497189097213E-005</v>
      </c>
      <c r="J1080" s="12" t="n">
        <f aca="false">F1080/SUM($F$2:$F$3093)</f>
        <v>2.46279754856921E-005</v>
      </c>
      <c r="K1080" s="10" t="n">
        <f aca="false">ROUND(Parametros!$B$3*((1-Parametros!$B$4)*I1080+Parametros!$B$4*J1080),0)</f>
        <v>4</v>
      </c>
      <c r="L1080" s="13" t="n">
        <f aca="false">K1080*Parametros!$B$5/10000</f>
        <v>0.12</v>
      </c>
    </row>
    <row r="1081" customFormat="false" ht="15" hidden="false" customHeight="true" outlineLevel="0" collapsed="false">
      <c r="A1081" s="6" t="s">
        <v>2301</v>
      </c>
      <c r="B1081" s="6" t="s">
        <v>2302</v>
      </c>
      <c r="C1081" s="6" t="s">
        <v>2303</v>
      </c>
      <c r="D1081" s="6" t="s">
        <v>2304</v>
      </c>
      <c r="E1081" s="10" t="n">
        <v>3387</v>
      </c>
      <c r="F1081" s="10" t="n">
        <v>84</v>
      </c>
      <c r="G1081" s="11" t="n">
        <v>1.055</v>
      </c>
      <c r="H1081" s="10" t="n">
        <f aca="false">E1081*G1081</f>
        <v>3573.285</v>
      </c>
      <c r="I1081" s="12" t="n">
        <f aca="false">H1081/SUM($H$2:$H$3093)</f>
        <v>0.000320483976995941</v>
      </c>
      <c r="J1081" s="12" t="n">
        <f aca="false">F1081/SUM($F$2:$F$3093)</f>
        <v>0.000159134610830626</v>
      </c>
      <c r="K1081" s="10" t="n">
        <f aca="false">ROUND(Parametros!$B$3*((1-Parametros!$B$4)*I1081+Parametros!$B$4*J1081),0)</f>
        <v>32</v>
      </c>
      <c r="L1081" s="13" t="n">
        <f aca="false">K1081*Parametros!$B$5/10000</f>
        <v>0.96</v>
      </c>
    </row>
    <row r="1082" customFormat="false" ht="15" hidden="false" customHeight="true" outlineLevel="0" collapsed="false">
      <c r="A1082" s="6" t="s">
        <v>2305</v>
      </c>
      <c r="B1082" s="6" t="s">
        <v>2306</v>
      </c>
      <c r="C1082" s="6" t="s">
        <v>2303</v>
      </c>
      <c r="D1082" s="6" t="s">
        <v>2304</v>
      </c>
      <c r="E1082" s="10" t="n">
        <v>577</v>
      </c>
      <c r="F1082" s="10" t="n">
        <v>20</v>
      </c>
      <c r="G1082" s="11" t="n">
        <v>1.055</v>
      </c>
      <c r="H1082" s="10" t="n">
        <f aca="false">E1082*G1082</f>
        <v>608.735</v>
      </c>
      <c r="I1082" s="12" t="n">
        <f aca="false">H1082/SUM($H$2:$H$3093)</f>
        <v>5.45967684460165E-005</v>
      </c>
      <c r="J1082" s="12" t="n">
        <f aca="false">F1082/SUM($F$2:$F$3093)</f>
        <v>3.78891930549109E-005</v>
      </c>
      <c r="K1082" s="10" t="n">
        <f aca="false">ROUND(Parametros!$B$3*((1-Parametros!$B$4)*I1082+Parametros!$B$4*J1082),0)</f>
        <v>5</v>
      </c>
      <c r="L1082" s="13" t="n">
        <f aca="false">K1082*Parametros!$B$5/10000</f>
        <v>0.15</v>
      </c>
    </row>
    <row r="1083" customFormat="false" ht="15" hidden="false" customHeight="true" outlineLevel="0" collapsed="false">
      <c r="A1083" s="6" t="s">
        <v>2307</v>
      </c>
      <c r="B1083" s="6" t="s">
        <v>2308</v>
      </c>
      <c r="C1083" s="6" t="s">
        <v>2303</v>
      </c>
      <c r="D1083" s="6" t="s">
        <v>2304</v>
      </c>
      <c r="E1083" s="10" t="n">
        <v>1860</v>
      </c>
      <c r="F1083" s="10" t="n">
        <v>64</v>
      </c>
      <c r="G1083" s="11" t="n">
        <v>1.055</v>
      </c>
      <c r="H1083" s="10" t="n">
        <f aca="false">E1083*G1083</f>
        <v>1962.3</v>
      </c>
      <c r="I1083" s="12" t="n">
        <f aca="false">H1083/SUM($H$2:$H$3093)</f>
        <v>0.000175996515267921</v>
      </c>
      <c r="J1083" s="12" t="n">
        <f aca="false">F1083/SUM($F$2:$F$3093)</f>
        <v>0.000121245417775715</v>
      </c>
      <c r="K1083" s="10" t="n">
        <f aca="false">ROUND(Parametros!$B$3*((1-Parametros!$B$4)*I1083+Parametros!$B$4*J1083),0)</f>
        <v>18</v>
      </c>
      <c r="L1083" s="13" t="n">
        <f aca="false">K1083*Parametros!$B$5/10000</f>
        <v>0.54</v>
      </c>
    </row>
    <row r="1084" customFormat="false" ht="15" hidden="false" customHeight="true" outlineLevel="0" collapsed="false">
      <c r="A1084" s="6" t="s">
        <v>2309</v>
      </c>
      <c r="B1084" s="6" t="s">
        <v>2310</v>
      </c>
      <c r="C1084" s="6" t="s">
        <v>2303</v>
      </c>
      <c r="D1084" s="6" t="s">
        <v>2304</v>
      </c>
      <c r="E1084" s="10" t="n">
        <v>604</v>
      </c>
      <c r="F1084" s="10" t="n">
        <v>19</v>
      </c>
      <c r="G1084" s="11" t="n">
        <v>1.055</v>
      </c>
      <c r="H1084" s="10" t="n">
        <f aca="false">E1084*G1084</f>
        <v>637.22</v>
      </c>
      <c r="I1084" s="12" t="n">
        <f aca="false">H1084/SUM($H$2:$H$3093)</f>
        <v>5.71515565708734E-005</v>
      </c>
      <c r="J1084" s="12" t="n">
        <f aca="false">F1084/SUM($F$2:$F$3093)</f>
        <v>3.59947334021654E-005</v>
      </c>
      <c r="K1084" s="10" t="n">
        <f aca="false">ROUND(Parametros!$B$3*((1-Parametros!$B$4)*I1084+Parametros!$B$4*J1084),0)</f>
        <v>6</v>
      </c>
      <c r="L1084" s="13" t="n">
        <f aca="false">K1084*Parametros!$B$5/10000</f>
        <v>0.18</v>
      </c>
    </row>
    <row r="1085" customFormat="false" ht="15" hidden="false" customHeight="true" outlineLevel="0" collapsed="false">
      <c r="A1085" s="6" t="s">
        <v>2311</v>
      </c>
      <c r="B1085" s="6" t="s">
        <v>2312</v>
      </c>
      <c r="C1085" s="6" t="s">
        <v>2313</v>
      </c>
      <c r="D1085" s="6" t="s">
        <v>2314</v>
      </c>
      <c r="E1085" s="10" t="n">
        <v>1016</v>
      </c>
      <c r="F1085" s="10" t="n">
        <v>49</v>
      </c>
      <c r="G1085" s="11" t="n">
        <v>1.055</v>
      </c>
      <c r="H1085" s="10" t="n">
        <f aca="false">E1085*G1085</f>
        <v>1071.88</v>
      </c>
      <c r="I1085" s="12" t="n">
        <f aca="false">H1085/SUM($H$2:$H$3093)</f>
        <v>9.6135730920542E-005</v>
      </c>
      <c r="J1085" s="12" t="n">
        <f aca="false">F1085/SUM($F$2:$F$3093)</f>
        <v>9.28285229845317E-005</v>
      </c>
      <c r="K1085" s="10" t="n">
        <f aca="false">ROUND(Parametros!$B$3*((1-Parametros!$B$4)*I1085+Parametros!$B$4*J1085),0)</f>
        <v>10</v>
      </c>
      <c r="L1085" s="13" t="n">
        <f aca="false">K1085*Parametros!$B$5/10000</f>
        <v>0.3</v>
      </c>
    </row>
    <row r="1086" customFormat="false" ht="15" hidden="false" customHeight="true" outlineLevel="0" collapsed="false">
      <c r="A1086" s="6" t="s">
        <v>2315</v>
      </c>
      <c r="B1086" s="6" t="s">
        <v>2316</v>
      </c>
      <c r="C1086" s="6" t="s">
        <v>2313</v>
      </c>
      <c r="D1086" s="6" t="s">
        <v>2314</v>
      </c>
      <c r="E1086" s="10" t="n">
        <v>452</v>
      </c>
      <c r="F1086" s="10" t="n">
        <v>10</v>
      </c>
      <c r="G1086" s="11" t="n">
        <v>1.055</v>
      </c>
      <c r="H1086" s="10" t="n">
        <f aca="false">E1086*G1086</f>
        <v>476.86</v>
      </c>
      <c r="I1086" s="12" t="n">
        <f aca="false">H1086/SUM($H$2:$H$3093)</f>
        <v>4.2769045645753E-005</v>
      </c>
      <c r="J1086" s="12" t="n">
        <f aca="false">F1086/SUM($F$2:$F$3093)</f>
        <v>1.89445965274555E-005</v>
      </c>
      <c r="K1086" s="10" t="n">
        <f aca="false">ROUND(Parametros!$B$3*((1-Parametros!$B$4)*I1086+Parametros!$B$4*J1086),0)</f>
        <v>4</v>
      </c>
      <c r="L1086" s="13" t="n">
        <f aca="false">K1086*Parametros!$B$5/10000</f>
        <v>0.12</v>
      </c>
    </row>
    <row r="1087" customFormat="false" ht="15" hidden="false" customHeight="true" outlineLevel="0" collapsed="false">
      <c r="A1087" s="6" t="s">
        <v>2317</v>
      </c>
      <c r="B1087" s="6" t="s">
        <v>2318</v>
      </c>
      <c r="C1087" s="6" t="s">
        <v>2313</v>
      </c>
      <c r="D1087" s="6" t="s">
        <v>2314</v>
      </c>
      <c r="E1087" s="10" t="n">
        <v>506</v>
      </c>
      <c r="F1087" s="10" t="n">
        <v>12</v>
      </c>
      <c r="G1087" s="11" t="n">
        <v>1.055</v>
      </c>
      <c r="H1087" s="10" t="n">
        <f aca="false">E1087*G1087</f>
        <v>533.83</v>
      </c>
      <c r="I1087" s="12" t="n">
        <f aca="false">H1087/SUM($H$2:$H$3093)</f>
        <v>4.78786218954668E-005</v>
      </c>
      <c r="J1087" s="12" t="n">
        <f aca="false">F1087/SUM($F$2:$F$3093)</f>
        <v>2.27335158329465E-005</v>
      </c>
      <c r="K1087" s="10" t="n">
        <f aca="false">ROUND(Parametros!$B$3*((1-Parametros!$B$4)*I1087+Parametros!$B$4*J1087),0)</f>
        <v>5</v>
      </c>
      <c r="L1087" s="13" t="n">
        <f aca="false">K1087*Parametros!$B$5/10000</f>
        <v>0.15</v>
      </c>
    </row>
    <row r="1088" customFormat="false" ht="15" hidden="false" customHeight="true" outlineLevel="0" collapsed="false">
      <c r="A1088" s="6" t="s">
        <v>2319</v>
      </c>
      <c r="B1088" s="6" t="s">
        <v>2320</v>
      </c>
      <c r="C1088" s="6" t="s">
        <v>2313</v>
      </c>
      <c r="D1088" s="6" t="s">
        <v>2314</v>
      </c>
      <c r="E1088" s="10" t="n">
        <v>269</v>
      </c>
      <c r="F1088" s="10" t="n">
        <v>11</v>
      </c>
      <c r="G1088" s="11" t="n">
        <v>1.055</v>
      </c>
      <c r="H1088" s="10" t="n">
        <f aca="false">E1088*G1088</f>
        <v>283.795</v>
      </c>
      <c r="I1088" s="12" t="n">
        <f aca="false">H1088/SUM($H$2:$H$3093)</f>
        <v>2.54532594661671E-005</v>
      </c>
      <c r="J1088" s="12" t="n">
        <f aca="false">F1088/SUM($F$2:$F$3093)</f>
        <v>2.0839056180201E-005</v>
      </c>
      <c r="K1088" s="10" t="n">
        <f aca="false">ROUND(Parametros!$B$3*((1-Parametros!$B$4)*I1088+Parametros!$B$4*J1088),0)</f>
        <v>3</v>
      </c>
      <c r="L1088" s="13" t="n">
        <f aca="false">K1088*Parametros!$B$5/10000</f>
        <v>0.09</v>
      </c>
    </row>
    <row r="1089" customFormat="false" ht="15" hidden="false" customHeight="true" outlineLevel="0" collapsed="false">
      <c r="A1089" s="6" t="s">
        <v>2321</v>
      </c>
      <c r="B1089" s="6" t="s">
        <v>2322</v>
      </c>
      <c r="C1089" s="6" t="s">
        <v>2313</v>
      </c>
      <c r="D1089" s="6" t="s">
        <v>2314</v>
      </c>
      <c r="E1089" s="10" t="n">
        <v>857</v>
      </c>
      <c r="F1089" s="10" t="n">
        <v>25</v>
      </c>
      <c r="G1089" s="11" t="n">
        <v>1.055</v>
      </c>
      <c r="H1089" s="10" t="n">
        <f aca="false">E1089*G1089</f>
        <v>904.135</v>
      </c>
      <c r="I1089" s="12" t="n">
        <f aca="false">H1089/SUM($H$2:$H$3093)</f>
        <v>8.10908675186068E-005</v>
      </c>
      <c r="J1089" s="12" t="n">
        <f aca="false">F1089/SUM($F$2:$F$3093)</f>
        <v>4.73614913186386E-005</v>
      </c>
      <c r="K1089" s="10" t="n">
        <f aca="false">ROUND(Parametros!$B$3*((1-Parametros!$B$4)*I1089+Parametros!$B$4*J1089),0)</f>
        <v>8</v>
      </c>
      <c r="L1089" s="13" t="n">
        <f aca="false">K1089*Parametros!$B$5/10000</f>
        <v>0.24</v>
      </c>
    </row>
    <row r="1090" customFormat="false" ht="15" hidden="false" customHeight="true" outlineLevel="0" collapsed="false">
      <c r="A1090" s="6" t="s">
        <v>2323</v>
      </c>
      <c r="B1090" s="6" t="s">
        <v>2324</v>
      </c>
      <c r="C1090" s="6" t="s">
        <v>2313</v>
      </c>
      <c r="D1090" s="6" t="s">
        <v>2314</v>
      </c>
      <c r="E1090" s="10" t="n">
        <v>7887</v>
      </c>
      <c r="F1090" s="10" t="n">
        <v>309</v>
      </c>
      <c r="G1090" s="11" t="n">
        <v>1.055</v>
      </c>
      <c r="H1090" s="10" t="n">
        <f aca="false">E1090*G1090</f>
        <v>8320.785</v>
      </c>
      <c r="I1090" s="12" t="n">
        <f aca="false">H1090/SUM($H$2:$H$3093)</f>
        <v>0.000746281997805428</v>
      </c>
      <c r="J1090" s="12" t="n">
        <f aca="false">F1090/SUM($F$2:$F$3093)</f>
        <v>0.000585388032698374</v>
      </c>
      <c r="K1090" s="10" t="n">
        <f aca="false">ROUND(Parametros!$B$3*((1-Parametros!$B$4)*I1090+Parametros!$B$4*J1090),0)</f>
        <v>75</v>
      </c>
      <c r="L1090" s="13" t="n">
        <f aca="false">K1090*Parametros!$B$5/10000</f>
        <v>2.25</v>
      </c>
    </row>
    <row r="1091" customFormat="false" ht="15" hidden="false" customHeight="true" outlineLevel="0" collapsed="false">
      <c r="A1091" s="6" t="s">
        <v>2325</v>
      </c>
      <c r="B1091" s="6" t="s">
        <v>2326</v>
      </c>
      <c r="C1091" s="6" t="s">
        <v>2313</v>
      </c>
      <c r="D1091" s="6" t="s">
        <v>2314</v>
      </c>
      <c r="E1091" s="10" t="n">
        <v>680</v>
      </c>
      <c r="F1091" s="10" t="n">
        <v>27</v>
      </c>
      <c r="G1091" s="11" t="n">
        <v>1.055</v>
      </c>
      <c r="H1091" s="10" t="n">
        <f aca="false">E1091*G1091</f>
        <v>717.4</v>
      </c>
      <c r="I1091" s="12" t="n">
        <f aca="false">H1091/SUM($H$2:$H$3093)</f>
        <v>6.43428120334337E-005</v>
      </c>
      <c r="J1091" s="12" t="n">
        <f aca="false">F1091/SUM($F$2:$F$3093)</f>
        <v>5.11504106241297E-005</v>
      </c>
      <c r="K1091" s="10" t="n">
        <f aca="false">ROUND(Parametros!$B$3*((1-Parametros!$B$4)*I1091+Parametros!$B$4*J1091),0)</f>
        <v>6</v>
      </c>
      <c r="L1091" s="13" t="n">
        <f aca="false">K1091*Parametros!$B$5/10000</f>
        <v>0.18</v>
      </c>
    </row>
    <row r="1092" customFormat="false" ht="15" hidden="false" customHeight="true" outlineLevel="0" collapsed="false">
      <c r="A1092" s="6" t="s">
        <v>2327</v>
      </c>
      <c r="B1092" s="6" t="s">
        <v>2328</v>
      </c>
      <c r="C1092" s="6" t="s">
        <v>2313</v>
      </c>
      <c r="D1092" s="6" t="s">
        <v>2314</v>
      </c>
      <c r="E1092" s="10" t="n">
        <v>449</v>
      </c>
      <c r="F1092" s="10" t="n">
        <v>11</v>
      </c>
      <c r="G1092" s="11" t="n">
        <v>1.055</v>
      </c>
      <c r="H1092" s="10" t="n">
        <f aca="false">E1092*G1092</f>
        <v>473.695</v>
      </c>
      <c r="I1092" s="12" t="n">
        <f aca="false">H1092/SUM($H$2:$H$3093)</f>
        <v>4.24851802985466E-005</v>
      </c>
      <c r="J1092" s="12" t="n">
        <f aca="false">F1092/SUM($F$2:$F$3093)</f>
        <v>2.0839056180201E-005</v>
      </c>
      <c r="K1092" s="10" t="n">
        <f aca="false">ROUND(Parametros!$B$3*((1-Parametros!$B$4)*I1092+Parametros!$B$4*J1092),0)</f>
        <v>4</v>
      </c>
      <c r="L1092" s="13" t="n">
        <f aca="false">K1092*Parametros!$B$5/10000</f>
        <v>0.12</v>
      </c>
    </row>
    <row r="1093" customFormat="false" ht="15" hidden="false" customHeight="true" outlineLevel="0" collapsed="false">
      <c r="A1093" s="6" t="s">
        <v>2329</v>
      </c>
      <c r="B1093" s="6" t="s">
        <v>2330</v>
      </c>
      <c r="C1093" s="6" t="s">
        <v>2313</v>
      </c>
      <c r="D1093" s="6" t="s">
        <v>2314</v>
      </c>
      <c r="E1093" s="10" t="n">
        <v>564</v>
      </c>
      <c r="F1093" s="10" t="n">
        <v>20</v>
      </c>
      <c r="G1093" s="11" t="n">
        <v>1.055</v>
      </c>
      <c r="H1093" s="10" t="n">
        <f aca="false">E1093*G1093</f>
        <v>595.02</v>
      </c>
      <c r="I1093" s="12" t="n">
        <f aca="false">H1093/SUM($H$2:$H$3093)</f>
        <v>5.33666852747891E-005</v>
      </c>
      <c r="J1093" s="12" t="n">
        <f aca="false">F1093/SUM($F$2:$F$3093)</f>
        <v>3.78891930549109E-005</v>
      </c>
      <c r="K1093" s="10" t="n">
        <f aca="false">ROUND(Parametros!$B$3*((1-Parametros!$B$4)*I1093+Parametros!$B$4*J1093),0)</f>
        <v>5</v>
      </c>
      <c r="L1093" s="13" t="n">
        <f aca="false">K1093*Parametros!$B$5/10000</f>
        <v>0.15</v>
      </c>
    </row>
    <row r="1094" customFormat="false" ht="15" hidden="false" customHeight="true" outlineLevel="0" collapsed="false">
      <c r="A1094" s="6" t="s">
        <v>2331</v>
      </c>
      <c r="B1094" s="6" t="s">
        <v>2332</v>
      </c>
      <c r="C1094" s="6" t="s">
        <v>2333</v>
      </c>
      <c r="D1094" s="6" t="s">
        <v>2334</v>
      </c>
      <c r="E1094" s="10" t="n">
        <v>465</v>
      </c>
      <c r="F1094" s="10" t="n">
        <v>15</v>
      </c>
      <c r="G1094" s="11" t="n">
        <v>1.055</v>
      </c>
      <c r="H1094" s="10" t="n">
        <f aca="false">E1094*G1094</f>
        <v>490.575</v>
      </c>
      <c r="I1094" s="12" t="n">
        <f aca="false">H1094/SUM($H$2:$H$3093)</f>
        <v>4.39991288169804E-005</v>
      </c>
      <c r="J1094" s="12" t="n">
        <f aca="false">F1094/SUM($F$2:$F$3093)</f>
        <v>2.84168947911832E-005</v>
      </c>
      <c r="K1094" s="10" t="n">
        <f aca="false">ROUND(Parametros!$B$3*((1-Parametros!$B$4)*I1094+Parametros!$B$4*J1094),0)</f>
        <v>4</v>
      </c>
      <c r="L1094" s="13" t="n">
        <f aca="false">K1094*Parametros!$B$5/10000</f>
        <v>0.12</v>
      </c>
    </row>
    <row r="1095" customFormat="false" ht="15" hidden="false" customHeight="true" outlineLevel="0" collapsed="false">
      <c r="A1095" s="6" t="s">
        <v>2335</v>
      </c>
      <c r="B1095" s="6" t="s">
        <v>2336</v>
      </c>
      <c r="C1095" s="6" t="s">
        <v>2333</v>
      </c>
      <c r="D1095" s="6" t="s">
        <v>2334</v>
      </c>
      <c r="E1095" s="10" t="n">
        <v>939</v>
      </c>
      <c r="F1095" s="10" t="n">
        <v>31</v>
      </c>
      <c r="G1095" s="11" t="n">
        <v>1.055</v>
      </c>
      <c r="H1095" s="10" t="n">
        <f aca="false">E1095*G1095</f>
        <v>990.645</v>
      </c>
      <c r="I1095" s="12" t="n">
        <f aca="false">H1095/SUM($H$2:$H$3093)</f>
        <v>8.88498536755797E-005</v>
      </c>
      <c r="J1095" s="12" t="n">
        <f aca="false">F1095/SUM($F$2:$F$3093)</f>
        <v>5.87282492351119E-005</v>
      </c>
      <c r="K1095" s="10" t="n">
        <f aca="false">ROUND(Parametros!$B$3*((1-Parametros!$B$4)*I1095+Parametros!$B$4*J1095),0)</f>
        <v>9</v>
      </c>
      <c r="L1095" s="13" t="n">
        <f aca="false">K1095*Parametros!$B$5/10000</f>
        <v>0.27</v>
      </c>
    </row>
    <row r="1096" customFormat="false" ht="15" hidden="false" customHeight="true" outlineLevel="0" collapsed="false">
      <c r="A1096" s="6" t="s">
        <v>2337</v>
      </c>
      <c r="B1096" s="6" t="s">
        <v>2338</v>
      </c>
      <c r="C1096" s="6" t="s">
        <v>2333</v>
      </c>
      <c r="D1096" s="6" t="s">
        <v>2334</v>
      </c>
      <c r="E1096" s="10" t="n">
        <v>991</v>
      </c>
      <c r="F1096" s="10" t="n">
        <v>33</v>
      </c>
      <c r="G1096" s="11" t="n">
        <v>1.055</v>
      </c>
      <c r="H1096" s="10" t="n">
        <f aca="false">E1096*G1096</f>
        <v>1045.505</v>
      </c>
      <c r="I1096" s="12" t="n">
        <f aca="false">H1096/SUM($H$2:$H$3093)</f>
        <v>9.37701863604893E-005</v>
      </c>
      <c r="J1096" s="12" t="n">
        <f aca="false">F1096/SUM($F$2:$F$3093)</f>
        <v>6.2517168540603E-005</v>
      </c>
      <c r="K1096" s="10" t="n">
        <f aca="false">ROUND(Parametros!$B$3*((1-Parametros!$B$4)*I1096+Parametros!$B$4*J1096),0)</f>
        <v>9</v>
      </c>
      <c r="L1096" s="13" t="n">
        <f aca="false">K1096*Parametros!$B$5/10000</f>
        <v>0.27</v>
      </c>
    </row>
    <row r="1097" customFormat="false" ht="15" hidden="false" customHeight="true" outlineLevel="0" collapsed="false">
      <c r="A1097" s="6" t="s">
        <v>2339</v>
      </c>
      <c r="B1097" s="6" t="s">
        <v>2340</v>
      </c>
      <c r="C1097" s="6" t="s">
        <v>2333</v>
      </c>
      <c r="D1097" s="6" t="s">
        <v>2334</v>
      </c>
      <c r="E1097" s="10" t="n">
        <v>688</v>
      </c>
      <c r="F1097" s="10" t="n">
        <v>22</v>
      </c>
      <c r="G1097" s="11" t="n">
        <v>1.055</v>
      </c>
      <c r="H1097" s="10" t="n">
        <f aca="false">E1097*G1097</f>
        <v>725.84</v>
      </c>
      <c r="I1097" s="12" t="n">
        <f aca="false">H1097/SUM($H$2:$H$3093)</f>
        <v>6.50997862926505E-005</v>
      </c>
      <c r="J1097" s="12" t="n">
        <f aca="false">F1097/SUM($F$2:$F$3093)</f>
        <v>4.1678112360402E-005</v>
      </c>
      <c r="K1097" s="10" t="n">
        <f aca="false">ROUND(Parametros!$B$3*((1-Parametros!$B$4)*I1097+Parametros!$B$4*J1097),0)</f>
        <v>7</v>
      </c>
      <c r="L1097" s="13" t="n">
        <f aca="false">K1097*Parametros!$B$5/10000</f>
        <v>0.21</v>
      </c>
    </row>
    <row r="1098" customFormat="false" ht="15" hidden="false" customHeight="true" outlineLevel="0" collapsed="false">
      <c r="A1098" s="6" t="s">
        <v>2341</v>
      </c>
      <c r="B1098" s="6" t="s">
        <v>2342</v>
      </c>
      <c r="C1098" s="6" t="s">
        <v>2333</v>
      </c>
      <c r="D1098" s="6" t="s">
        <v>2334</v>
      </c>
      <c r="E1098" s="10" t="n">
        <v>539</v>
      </c>
      <c r="F1098" s="10" t="n">
        <v>12</v>
      </c>
      <c r="G1098" s="11" t="n">
        <v>1.055</v>
      </c>
      <c r="H1098" s="10" t="n">
        <f aca="false">E1098*G1098</f>
        <v>568.645</v>
      </c>
      <c r="I1098" s="12" t="n">
        <f aca="false">H1098/SUM($H$2:$H$3093)</f>
        <v>5.10011407147364E-005</v>
      </c>
      <c r="J1098" s="12" t="n">
        <f aca="false">F1098/SUM($F$2:$F$3093)</f>
        <v>2.27335158329465E-005</v>
      </c>
      <c r="K1098" s="10" t="n">
        <f aca="false">ROUND(Parametros!$B$3*((1-Parametros!$B$4)*I1098+Parametros!$B$4*J1098),0)</f>
        <v>5</v>
      </c>
      <c r="L1098" s="13" t="n">
        <f aca="false">K1098*Parametros!$B$5/10000</f>
        <v>0.15</v>
      </c>
    </row>
    <row r="1099" customFormat="false" ht="15" hidden="false" customHeight="true" outlineLevel="0" collapsed="false">
      <c r="A1099" s="6" t="s">
        <v>2343</v>
      </c>
      <c r="B1099" s="6" t="s">
        <v>2344</v>
      </c>
      <c r="C1099" s="6" t="s">
        <v>2333</v>
      </c>
      <c r="D1099" s="6" t="s">
        <v>2334</v>
      </c>
      <c r="E1099" s="10" t="n">
        <v>3314</v>
      </c>
      <c r="F1099" s="10" t="n">
        <v>145</v>
      </c>
      <c r="G1099" s="11" t="n">
        <v>1.055</v>
      </c>
      <c r="H1099" s="10" t="n">
        <f aca="false">E1099*G1099</f>
        <v>3496.27</v>
      </c>
      <c r="I1099" s="12" t="n">
        <f aca="false">H1099/SUM($H$2:$H$3093)</f>
        <v>0.000313576586880587</v>
      </c>
      <c r="J1099" s="12" t="n">
        <f aca="false">F1099/SUM($F$2:$F$3093)</f>
        <v>0.000274696649648104</v>
      </c>
      <c r="K1099" s="10" t="n">
        <f aca="false">ROUND(Parametros!$B$3*((1-Parametros!$B$4)*I1099+Parametros!$B$4*J1099),0)</f>
        <v>31</v>
      </c>
      <c r="L1099" s="13" t="n">
        <f aca="false">K1099*Parametros!$B$5/10000</f>
        <v>0.93</v>
      </c>
    </row>
    <row r="1100" customFormat="false" ht="15" hidden="false" customHeight="true" outlineLevel="0" collapsed="false">
      <c r="A1100" s="6" t="s">
        <v>2345</v>
      </c>
      <c r="B1100" s="6" t="s">
        <v>2346</v>
      </c>
      <c r="C1100" s="6" t="s">
        <v>2333</v>
      </c>
      <c r="D1100" s="6" t="s">
        <v>2334</v>
      </c>
      <c r="E1100" s="10" t="n">
        <v>17777</v>
      </c>
      <c r="F1100" s="10" t="n">
        <v>725</v>
      </c>
      <c r="G1100" s="11" t="n">
        <v>1.055</v>
      </c>
      <c r="H1100" s="10" t="n">
        <f aca="false">E1100*G1100</f>
        <v>18754.735</v>
      </c>
      <c r="I1100" s="12" t="n">
        <f aca="false">H1100/SUM($H$2:$H$3093)</f>
        <v>0.00168209142576228</v>
      </c>
      <c r="J1100" s="12" t="n">
        <f aca="false">F1100/SUM($F$2:$F$3093)</f>
        <v>0.00137348324824052</v>
      </c>
      <c r="K1100" s="10" t="n">
        <f aca="false">ROUND(Parametros!$B$3*((1-Parametros!$B$4)*I1100+Parametros!$B$4*J1100),0)</f>
        <v>168</v>
      </c>
      <c r="L1100" s="13" t="n">
        <f aca="false">K1100*Parametros!$B$5/10000</f>
        <v>5.04</v>
      </c>
    </row>
    <row r="1101" customFormat="false" ht="15" hidden="false" customHeight="true" outlineLevel="0" collapsed="false">
      <c r="A1101" s="6" t="s">
        <v>2347</v>
      </c>
      <c r="B1101" s="6" t="s">
        <v>2348</v>
      </c>
      <c r="C1101" s="6" t="s">
        <v>2333</v>
      </c>
      <c r="D1101" s="6" t="s">
        <v>2334</v>
      </c>
      <c r="E1101" s="10" t="n">
        <v>4315</v>
      </c>
      <c r="F1101" s="10" t="n">
        <v>360</v>
      </c>
      <c r="G1101" s="11" t="n">
        <v>1.055</v>
      </c>
      <c r="H1101" s="10" t="n">
        <f aca="false">E1101*G1101</f>
        <v>4552.325</v>
      </c>
      <c r="I1101" s="12" t="n">
        <f aca="false">H1101/SUM($H$2:$H$3093)</f>
        <v>0.000408292991065097</v>
      </c>
      <c r="J1101" s="12" t="n">
        <f aca="false">F1101/SUM($F$2:$F$3093)</f>
        <v>0.000682005474988396</v>
      </c>
      <c r="K1101" s="10" t="n">
        <f aca="false">ROUND(Parametros!$B$3*((1-Parametros!$B$4)*I1101+Parametros!$B$4*J1101),0)</f>
        <v>41</v>
      </c>
      <c r="L1101" s="13" t="n">
        <f aca="false">K1101*Parametros!$B$5/10000</f>
        <v>1.23</v>
      </c>
    </row>
    <row r="1102" customFormat="false" ht="15" hidden="false" customHeight="true" outlineLevel="0" collapsed="false">
      <c r="A1102" s="6" t="s">
        <v>2349</v>
      </c>
      <c r="B1102" s="6" t="s">
        <v>2350</v>
      </c>
      <c r="C1102" s="6" t="s">
        <v>2333</v>
      </c>
      <c r="D1102" s="6" t="s">
        <v>2334</v>
      </c>
      <c r="E1102" s="10" t="n">
        <v>21547</v>
      </c>
      <c r="F1102" s="10" t="n">
        <v>871</v>
      </c>
      <c r="G1102" s="11" t="n">
        <v>1.055</v>
      </c>
      <c r="H1102" s="10" t="n">
        <f aca="false">E1102*G1102</f>
        <v>22732.085</v>
      </c>
      <c r="I1102" s="12" t="n">
        <f aca="false">H1102/SUM($H$2:$H$3093)</f>
        <v>0.00203881554541823</v>
      </c>
      <c r="J1102" s="12" t="n">
        <f aca="false">F1102/SUM($F$2:$F$3093)</f>
        <v>0.00165007435754137</v>
      </c>
      <c r="K1102" s="10" t="n">
        <f aca="false">ROUND(Parametros!$B$3*((1-Parametros!$B$4)*I1102+Parametros!$B$4*J1102),0)</f>
        <v>204</v>
      </c>
      <c r="L1102" s="13" t="n">
        <f aca="false">K1102*Parametros!$B$5/10000</f>
        <v>6.12</v>
      </c>
    </row>
    <row r="1103" customFormat="false" ht="15" hidden="false" customHeight="true" outlineLevel="0" collapsed="false">
      <c r="A1103" s="6" t="s">
        <v>2351</v>
      </c>
      <c r="B1103" s="6" t="s">
        <v>2352</v>
      </c>
      <c r="C1103" s="6" t="s">
        <v>2333</v>
      </c>
      <c r="D1103" s="6" t="s">
        <v>2334</v>
      </c>
      <c r="E1103" s="10" t="n">
        <v>995</v>
      </c>
      <c r="F1103" s="10" t="n">
        <v>50</v>
      </c>
      <c r="G1103" s="11" t="n">
        <v>1.055</v>
      </c>
      <c r="H1103" s="10" t="n">
        <f aca="false">E1103*G1103</f>
        <v>1049.725</v>
      </c>
      <c r="I1103" s="12" t="n">
        <f aca="false">H1103/SUM($H$2:$H$3093)</f>
        <v>9.41486734900978E-005</v>
      </c>
      <c r="J1103" s="12" t="n">
        <f aca="false">F1103/SUM($F$2:$F$3093)</f>
        <v>9.47229826372773E-005</v>
      </c>
      <c r="K1103" s="10" t="n">
        <f aca="false">ROUND(Parametros!$B$3*((1-Parametros!$B$4)*I1103+Parametros!$B$4*J1103),0)</f>
        <v>9</v>
      </c>
      <c r="L1103" s="13" t="n">
        <f aca="false">K1103*Parametros!$B$5/10000</f>
        <v>0.27</v>
      </c>
    </row>
    <row r="1104" customFormat="false" ht="15" hidden="false" customHeight="true" outlineLevel="0" collapsed="false">
      <c r="A1104" s="6" t="s">
        <v>2353</v>
      </c>
      <c r="B1104" s="6" t="s">
        <v>2354</v>
      </c>
      <c r="C1104" s="6" t="s">
        <v>2333</v>
      </c>
      <c r="D1104" s="6" t="s">
        <v>2334</v>
      </c>
      <c r="E1104" s="10" t="n">
        <v>1080</v>
      </c>
      <c r="F1104" s="10" t="n">
        <v>31</v>
      </c>
      <c r="G1104" s="11" t="n">
        <v>1.055</v>
      </c>
      <c r="H1104" s="10" t="n">
        <f aca="false">E1104*G1104</f>
        <v>1139.4</v>
      </c>
      <c r="I1104" s="12" t="n">
        <f aca="false">H1104/SUM($H$2:$H$3093)</f>
        <v>0.000102191524994277</v>
      </c>
      <c r="J1104" s="12" t="n">
        <f aca="false">F1104/SUM($F$2:$F$3093)</f>
        <v>5.87282492351119E-005</v>
      </c>
      <c r="K1104" s="10" t="n">
        <f aca="false">ROUND(Parametros!$B$3*((1-Parametros!$B$4)*I1104+Parametros!$B$4*J1104),0)</f>
        <v>10</v>
      </c>
      <c r="L1104" s="13" t="n">
        <f aca="false">K1104*Parametros!$B$5/10000</f>
        <v>0.3</v>
      </c>
    </row>
    <row r="1105" customFormat="false" ht="15" hidden="false" customHeight="true" outlineLevel="0" collapsed="false">
      <c r="A1105" s="6" t="s">
        <v>2355</v>
      </c>
      <c r="B1105" s="6" t="s">
        <v>2356</v>
      </c>
      <c r="C1105" s="6" t="s">
        <v>2333</v>
      </c>
      <c r="D1105" s="6" t="s">
        <v>2334</v>
      </c>
      <c r="E1105" s="10" t="n">
        <v>927</v>
      </c>
      <c r="F1105" s="10" t="n">
        <v>27</v>
      </c>
      <c r="G1105" s="11" t="n">
        <v>1.055</v>
      </c>
      <c r="H1105" s="10" t="n">
        <f aca="false">E1105*G1105</f>
        <v>977.985</v>
      </c>
      <c r="I1105" s="12" t="n">
        <f aca="false">H1105/SUM($H$2:$H$3093)</f>
        <v>8.77143922867544E-005</v>
      </c>
      <c r="J1105" s="12" t="n">
        <f aca="false">F1105/SUM($F$2:$F$3093)</f>
        <v>5.11504106241297E-005</v>
      </c>
      <c r="K1105" s="10" t="n">
        <f aca="false">ROUND(Parametros!$B$3*((1-Parametros!$B$4)*I1105+Parametros!$B$4*J1105),0)</f>
        <v>9</v>
      </c>
      <c r="L1105" s="13" t="n">
        <f aca="false">K1105*Parametros!$B$5/10000</f>
        <v>0.27</v>
      </c>
    </row>
    <row r="1106" customFormat="false" ht="15" hidden="false" customHeight="true" outlineLevel="0" collapsed="false">
      <c r="A1106" s="6" t="s">
        <v>2357</v>
      </c>
      <c r="B1106" s="6" t="s">
        <v>2358</v>
      </c>
      <c r="C1106" s="6" t="s">
        <v>2359</v>
      </c>
      <c r="D1106" s="6" t="s">
        <v>2360</v>
      </c>
      <c r="E1106" s="10" t="n">
        <v>509</v>
      </c>
      <c r="F1106" s="10" t="n">
        <v>20</v>
      </c>
      <c r="G1106" s="11" t="n">
        <v>1.055</v>
      </c>
      <c r="H1106" s="10" t="n">
        <f aca="false">E1106*G1106</f>
        <v>536.995</v>
      </c>
      <c r="I1106" s="12" t="n">
        <f aca="false">H1106/SUM($H$2:$H$3093)</f>
        <v>4.81624872426731E-005</v>
      </c>
      <c r="J1106" s="12" t="n">
        <f aca="false">F1106/SUM($F$2:$F$3093)</f>
        <v>3.78891930549109E-005</v>
      </c>
      <c r="K1106" s="10" t="n">
        <f aca="false">ROUND(Parametros!$B$3*((1-Parametros!$B$4)*I1106+Parametros!$B$4*J1106),0)</f>
        <v>5</v>
      </c>
      <c r="L1106" s="13" t="n">
        <f aca="false">K1106*Parametros!$B$5/10000</f>
        <v>0.15</v>
      </c>
    </row>
    <row r="1107" customFormat="false" ht="15" hidden="false" customHeight="true" outlineLevel="0" collapsed="false">
      <c r="A1107" s="6" t="s">
        <v>2361</v>
      </c>
      <c r="B1107" s="6" t="s">
        <v>2362</v>
      </c>
      <c r="C1107" s="6" t="s">
        <v>2359</v>
      </c>
      <c r="D1107" s="6" t="s">
        <v>2360</v>
      </c>
      <c r="E1107" s="10" t="n">
        <v>1047</v>
      </c>
      <c r="F1107" s="10" t="n">
        <v>47</v>
      </c>
      <c r="G1107" s="11" t="n">
        <v>1.055</v>
      </c>
      <c r="H1107" s="10" t="n">
        <f aca="false">E1107*G1107</f>
        <v>1104.585</v>
      </c>
      <c r="I1107" s="12" t="n">
        <f aca="false">H1107/SUM($H$2:$H$3093)</f>
        <v>9.90690061750074E-005</v>
      </c>
      <c r="J1107" s="12" t="n">
        <f aca="false">F1107/SUM($F$2:$F$3093)</f>
        <v>8.90396036790407E-005</v>
      </c>
      <c r="K1107" s="10" t="n">
        <f aca="false">ROUND(Parametros!$B$3*((1-Parametros!$B$4)*I1107+Parametros!$B$4*J1107),0)</f>
        <v>10</v>
      </c>
      <c r="L1107" s="13" t="n">
        <f aca="false">K1107*Parametros!$B$5/10000</f>
        <v>0.3</v>
      </c>
    </row>
    <row r="1108" customFormat="false" ht="15" hidden="false" customHeight="true" outlineLevel="0" collapsed="false">
      <c r="A1108" s="6" t="s">
        <v>2363</v>
      </c>
      <c r="B1108" s="6" t="s">
        <v>2364</v>
      </c>
      <c r="C1108" s="6" t="s">
        <v>2359</v>
      </c>
      <c r="D1108" s="6" t="s">
        <v>2360</v>
      </c>
      <c r="E1108" s="10" t="n">
        <v>494</v>
      </c>
      <c r="F1108" s="10" t="n">
        <v>17</v>
      </c>
      <c r="G1108" s="11" t="n">
        <v>1.055</v>
      </c>
      <c r="H1108" s="10" t="n">
        <f aca="false">E1108*G1108</f>
        <v>521.17</v>
      </c>
      <c r="I1108" s="12" t="n">
        <f aca="false">H1108/SUM($H$2:$H$3093)</f>
        <v>4.67431605066415E-005</v>
      </c>
      <c r="J1108" s="12" t="n">
        <f aca="false">F1108/SUM($F$2:$F$3093)</f>
        <v>3.22058140966743E-005</v>
      </c>
      <c r="K1108" s="10" t="n">
        <f aca="false">ROUND(Parametros!$B$3*((1-Parametros!$B$4)*I1108+Parametros!$B$4*J1108),0)</f>
        <v>5</v>
      </c>
      <c r="L1108" s="13" t="n">
        <f aca="false">K1108*Parametros!$B$5/10000</f>
        <v>0.15</v>
      </c>
    </row>
    <row r="1109" customFormat="false" ht="15" hidden="false" customHeight="true" outlineLevel="0" collapsed="false">
      <c r="A1109" s="6" t="s">
        <v>2365</v>
      </c>
      <c r="B1109" s="6" t="s">
        <v>2366</v>
      </c>
      <c r="C1109" s="6" t="s">
        <v>2359</v>
      </c>
      <c r="D1109" s="6" t="s">
        <v>2360</v>
      </c>
      <c r="E1109" s="10" t="n">
        <v>591</v>
      </c>
      <c r="F1109" s="10" t="n">
        <v>11</v>
      </c>
      <c r="G1109" s="11" t="n">
        <v>1.055</v>
      </c>
      <c r="H1109" s="10" t="n">
        <f aca="false">E1109*G1109</f>
        <v>623.505</v>
      </c>
      <c r="I1109" s="12" t="n">
        <f aca="false">H1109/SUM($H$2:$H$3093)</f>
        <v>5.5921473399646E-005</v>
      </c>
      <c r="J1109" s="12" t="n">
        <f aca="false">F1109/SUM($F$2:$F$3093)</f>
        <v>2.0839056180201E-005</v>
      </c>
      <c r="K1109" s="10" t="n">
        <f aca="false">ROUND(Parametros!$B$3*((1-Parametros!$B$4)*I1109+Parametros!$B$4*J1109),0)</f>
        <v>6</v>
      </c>
      <c r="L1109" s="13" t="n">
        <f aca="false">K1109*Parametros!$B$5/10000</f>
        <v>0.18</v>
      </c>
    </row>
    <row r="1110" customFormat="false" ht="15" hidden="false" customHeight="true" outlineLevel="0" collapsed="false">
      <c r="A1110" s="6" t="s">
        <v>2367</v>
      </c>
      <c r="B1110" s="6" t="s">
        <v>2368</v>
      </c>
      <c r="C1110" s="6" t="s">
        <v>2359</v>
      </c>
      <c r="D1110" s="6" t="s">
        <v>2360</v>
      </c>
      <c r="E1110" s="10" t="n">
        <v>1011</v>
      </c>
      <c r="F1110" s="10" t="n">
        <v>22</v>
      </c>
      <c r="G1110" s="11" t="n">
        <v>1.055</v>
      </c>
      <c r="H1110" s="10" t="n">
        <f aca="false">E1110*G1110</f>
        <v>1066.605</v>
      </c>
      <c r="I1110" s="12" t="n">
        <f aca="false">H1110/SUM($H$2:$H$3093)</f>
        <v>9.56626220085315E-005</v>
      </c>
      <c r="J1110" s="12" t="n">
        <f aca="false">F1110/SUM($F$2:$F$3093)</f>
        <v>4.1678112360402E-005</v>
      </c>
      <c r="K1110" s="10" t="n">
        <f aca="false">ROUND(Parametros!$B$3*((1-Parametros!$B$4)*I1110+Parametros!$B$4*J1110),0)</f>
        <v>10</v>
      </c>
      <c r="L1110" s="13" t="n">
        <f aca="false">K1110*Parametros!$B$5/10000</f>
        <v>0.3</v>
      </c>
    </row>
    <row r="1111" customFormat="false" ht="15" hidden="false" customHeight="true" outlineLevel="0" collapsed="false">
      <c r="A1111" s="6" t="s">
        <v>2369</v>
      </c>
      <c r="B1111" s="6" t="s">
        <v>2370</v>
      </c>
      <c r="C1111" s="6" t="s">
        <v>2359</v>
      </c>
      <c r="D1111" s="6" t="s">
        <v>2360</v>
      </c>
      <c r="E1111" s="10" t="n">
        <v>1310</v>
      </c>
      <c r="F1111" s="10" t="n">
        <v>37</v>
      </c>
      <c r="G1111" s="11" t="n">
        <v>1.055</v>
      </c>
      <c r="H1111" s="10" t="n">
        <f aca="false">E1111*G1111</f>
        <v>1382.05</v>
      </c>
      <c r="I1111" s="12" t="n">
        <f aca="false">H1111/SUM($H$2:$H$3093)</f>
        <v>0.000123954534946762</v>
      </c>
      <c r="J1111" s="12" t="n">
        <f aca="false">F1111/SUM($F$2:$F$3093)</f>
        <v>7.00950071515852E-005</v>
      </c>
      <c r="K1111" s="10" t="n">
        <f aca="false">ROUND(Parametros!$B$3*((1-Parametros!$B$4)*I1111+Parametros!$B$4*J1111),0)</f>
        <v>12</v>
      </c>
      <c r="L1111" s="13" t="n">
        <f aca="false">K1111*Parametros!$B$5/10000</f>
        <v>0.36</v>
      </c>
    </row>
    <row r="1112" customFormat="false" ht="15" hidden="false" customHeight="true" outlineLevel="0" collapsed="false">
      <c r="A1112" s="6" t="s">
        <v>2371</v>
      </c>
      <c r="B1112" s="6" t="s">
        <v>2372</v>
      </c>
      <c r="C1112" s="6" t="s">
        <v>2359</v>
      </c>
      <c r="D1112" s="6" t="s">
        <v>2360</v>
      </c>
      <c r="E1112" s="10" t="n">
        <v>10837</v>
      </c>
      <c r="F1112" s="10" t="n">
        <v>425</v>
      </c>
      <c r="G1112" s="11" t="n">
        <v>1.055</v>
      </c>
      <c r="H1112" s="10" t="n">
        <f aca="false">E1112*G1112</f>
        <v>11433.035</v>
      </c>
      <c r="I1112" s="12" t="n">
        <f aca="false">H1112/SUM($H$2:$H$3093)</f>
        <v>0.00102541625589165</v>
      </c>
      <c r="J1112" s="12" t="n">
        <f aca="false">F1112/SUM($F$2:$F$3093)</f>
        <v>0.000805145352416857</v>
      </c>
      <c r="K1112" s="10" t="n">
        <f aca="false">ROUND(Parametros!$B$3*((1-Parametros!$B$4)*I1112+Parametros!$B$4*J1112),0)</f>
        <v>103</v>
      </c>
      <c r="L1112" s="13" t="n">
        <f aca="false">K1112*Parametros!$B$5/10000</f>
        <v>3.09</v>
      </c>
    </row>
    <row r="1113" customFormat="false" ht="15" hidden="false" customHeight="true" outlineLevel="0" collapsed="false">
      <c r="A1113" s="6" t="s">
        <v>2373</v>
      </c>
      <c r="B1113" s="6" t="s">
        <v>2374</v>
      </c>
      <c r="C1113" s="6" t="s">
        <v>2375</v>
      </c>
      <c r="D1113" s="6" t="s">
        <v>2376</v>
      </c>
      <c r="E1113" s="10" t="n">
        <v>340</v>
      </c>
      <c r="F1113" s="10" t="n">
        <v>6</v>
      </c>
      <c r="G1113" s="11" t="n">
        <v>1.055</v>
      </c>
      <c r="H1113" s="10" t="n">
        <f aca="false">E1113*G1113</f>
        <v>358.7</v>
      </c>
      <c r="I1113" s="12" t="n">
        <f aca="false">H1113/SUM($H$2:$H$3093)</f>
        <v>3.21714060167168E-005</v>
      </c>
      <c r="J1113" s="12" t="n">
        <f aca="false">F1113/SUM($F$2:$F$3093)</f>
        <v>1.13667579164733E-005</v>
      </c>
      <c r="K1113" s="10" t="n">
        <f aca="false">ROUND(Parametros!$B$3*((1-Parametros!$B$4)*I1113+Parametros!$B$4*J1113),0)</f>
        <v>3</v>
      </c>
      <c r="L1113" s="13" t="n">
        <f aca="false">K1113*Parametros!$B$5/10000</f>
        <v>0.09</v>
      </c>
    </row>
    <row r="1114" customFormat="false" ht="15" hidden="false" customHeight="true" outlineLevel="0" collapsed="false">
      <c r="A1114" s="6" t="s">
        <v>2377</v>
      </c>
      <c r="B1114" s="6" t="s">
        <v>2378</v>
      </c>
      <c r="C1114" s="6" t="s">
        <v>2375</v>
      </c>
      <c r="D1114" s="6" t="s">
        <v>2376</v>
      </c>
      <c r="E1114" s="10" t="n">
        <v>863</v>
      </c>
      <c r="F1114" s="10" t="n">
        <v>15</v>
      </c>
      <c r="G1114" s="11" t="n">
        <v>1.055</v>
      </c>
      <c r="H1114" s="10" t="n">
        <f aca="false">E1114*G1114</f>
        <v>910.465</v>
      </c>
      <c r="I1114" s="12" t="n">
        <f aca="false">H1114/SUM($H$2:$H$3093)</f>
        <v>8.16585982130195E-005</v>
      </c>
      <c r="J1114" s="12" t="n">
        <f aca="false">F1114/SUM($F$2:$F$3093)</f>
        <v>2.84168947911832E-005</v>
      </c>
      <c r="K1114" s="10" t="n">
        <f aca="false">ROUND(Parametros!$B$3*((1-Parametros!$B$4)*I1114+Parametros!$B$4*J1114),0)</f>
        <v>8</v>
      </c>
      <c r="L1114" s="13" t="n">
        <f aca="false">K1114*Parametros!$B$5/10000</f>
        <v>0.24</v>
      </c>
    </row>
    <row r="1115" customFormat="false" ht="15" hidden="false" customHeight="true" outlineLevel="0" collapsed="false">
      <c r="A1115" s="6" t="s">
        <v>2379</v>
      </c>
      <c r="B1115" s="6" t="s">
        <v>2376</v>
      </c>
      <c r="C1115" s="6" t="s">
        <v>2375</v>
      </c>
      <c r="D1115" s="6" t="s">
        <v>2376</v>
      </c>
      <c r="E1115" s="10" t="n">
        <v>2217</v>
      </c>
      <c r="F1115" s="10" t="n">
        <v>74</v>
      </c>
      <c r="G1115" s="11" t="n">
        <v>1.055</v>
      </c>
      <c r="H1115" s="10" t="n">
        <f aca="false">E1115*G1115</f>
        <v>2338.935</v>
      </c>
      <c r="I1115" s="12" t="n">
        <f aca="false">H1115/SUM($H$2:$H$3093)</f>
        <v>0.000209776491585474</v>
      </c>
      <c r="J1115" s="12" t="n">
        <f aca="false">F1115/SUM($F$2:$F$3093)</f>
        <v>0.00014019001430317</v>
      </c>
      <c r="K1115" s="10" t="n">
        <f aca="false">ROUND(Parametros!$B$3*((1-Parametros!$B$4)*I1115+Parametros!$B$4*J1115),0)</f>
        <v>21</v>
      </c>
      <c r="L1115" s="13" t="n">
        <f aca="false">K1115*Parametros!$B$5/10000</f>
        <v>0.63</v>
      </c>
    </row>
    <row r="1116" customFormat="false" ht="15" hidden="false" customHeight="true" outlineLevel="0" collapsed="false">
      <c r="A1116" s="6" t="s">
        <v>2380</v>
      </c>
      <c r="B1116" s="6" t="s">
        <v>2381</v>
      </c>
      <c r="C1116" s="6" t="s">
        <v>2375</v>
      </c>
      <c r="D1116" s="6" t="s">
        <v>2376</v>
      </c>
      <c r="E1116" s="10" t="n">
        <v>715</v>
      </c>
      <c r="F1116" s="10" t="n">
        <v>22</v>
      </c>
      <c r="G1116" s="11" t="n">
        <v>1.055</v>
      </c>
      <c r="H1116" s="10" t="n">
        <f aca="false">E1116*G1116</f>
        <v>754.325</v>
      </c>
      <c r="I1116" s="12" t="n">
        <f aca="false">H1116/SUM($H$2:$H$3093)</f>
        <v>6.76545744175074E-005</v>
      </c>
      <c r="J1116" s="12" t="n">
        <f aca="false">F1116/SUM($F$2:$F$3093)</f>
        <v>4.1678112360402E-005</v>
      </c>
      <c r="K1116" s="10" t="n">
        <f aca="false">ROUND(Parametros!$B$3*((1-Parametros!$B$4)*I1116+Parametros!$B$4*J1116),0)</f>
        <v>7</v>
      </c>
      <c r="L1116" s="13" t="n">
        <f aca="false">K1116*Parametros!$B$5/10000</f>
        <v>0.21</v>
      </c>
    </row>
    <row r="1117" customFormat="false" ht="15" hidden="false" customHeight="true" outlineLevel="0" collapsed="false">
      <c r="A1117" s="6" t="s">
        <v>2382</v>
      </c>
      <c r="B1117" s="6" t="s">
        <v>2383</v>
      </c>
      <c r="C1117" s="6" t="s">
        <v>2384</v>
      </c>
      <c r="D1117" s="6" t="s">
        <v>2385</v>
      </c>
      <c r="E1117" s="10" t="n">
        <v>514</v>
      </c>
      <c r="F1117" s="10" t="n">
        <v>13</v>
      </c>
      <c r="G1117" s="11" t="n">
        <v>1.055</v>
      </c>
      <c r="H1117" s="10" t="n">
        <f aca="false">E1117*G1117</f>
        <v>542.27</v>
      </c>
      <c r="I1117" s="12" t="n">
        <f aca="false">H1117/SUM($H$2:$H$3093)</f>
        <v>4.86355961546837E-005</v>
      </c>
      <c r="J1117" s="12" t="n">
        <f aca="false">F1117/SUM($F$2:$F$3093)</f>
        <v>2.46279754856921E-005</v>
      </c>
      <c r="K1117" s="10" t="n">
        <f aca="false">ROUND(Parametros!$B$3*((1-Parametros!$B$4)*I1117+Parametros!$B$4*J1117),0)</f>
        <v>5</v>
      </c>
      <c r="L1117" s="13" t="n">
        <f aca="false">K1117*Parametros!$B$5/10000</f>
        <v>0.15</v>
      </c>
    </row>
    <row r="1118" customFormat="false" ht="15" hidden="false" customHeight="true" outlineLevel="0" collapsed="false">
      <c r="A1118" s="6" t="s">
        <v>2386</v>
      </c>
      <c r="B1118" s="6" t="s">
        <v>2387</v>
      </c>
      <c r="C1118" s="6" t="s">
        <v>2384</v>
      </c>
      <c r="D1118" s="6" t="s">
        <v>2385</v>
      </c>
      <c r="E1118" s="10" t="n">
        <v>295</v>
      </c>
      <c r="F1118" s="10" t="n">
        <v>9</v>
      </c>
      <c r="G1118" s="11" t="n">
        <v>1.055</v>
      </c>
      <c r="H1118" s="10" t="n">
        <f aca="false">E1118*G1118</f>
        <v>311.225</v>
      </c>
      <c r="I1118" s="12" t="n">
        <f aca="false">H1118/SUM($H$2:$H$3093)</f>
        <v>2.79134258086219E-005</v>
      </c>
      <c r="J1118" s="12" t="n">
        <f aca="false">F1118/SUM($F$2:$F$3093)</f>
        <v>1.70501368747099E-005</v>
      </c>
      <c r="K1118" s="10" t="n">
        <f aca="false">ROUND(Parametros!$B$3*((1-Parametros!$B$4)*I1118+Parametros!$B$4*J1118),0)</f>
        <v>3</v>
      </c>
      <c r="L1118" s="13" t="n">
        <f aca="false">K1118*Parametros!$B$5/10000</f>
        <v>0.09</v>
      </c>
    </row>
    <row r="1119" customFormat="false" ht="15" hidden="false" customHeight="true" outlineLevel="0" collapsed="false">
      <c r="A1119" s="6" t="s">
        <v>2388</v>
      </c>
      <c r="B1119" s="6" t="s">
        <v>2385</v>
      </c>
      <c r="C1119" s="6" t="s">
        <v>2384</v>
      </c>
      <c r="D1119" s="6" t="s">
        <v>2385</v>
      </c>
      <c r="E1119" s="10" t="n">
        <v>1542</v>
      </c>
      <c r="F1119" s="10" t="n">
        <v>37</v>
      </c>
      <c r="G1119" s="11" t="n">
        <v>1.055</v>
      </c>
      <c r="H1119" s="10" t="n">
        <f aca="false">E1119*G1119</f>
        <v>1626.81</v>
      </c>
      <c r="I1119" s="12" t="n">
        <f aca="false">H1119/SUM($H$2:$H$3093)</f>
        <v>0.000145906788464051</v>
      </c>
      <c r="J1119" s="12" t="n">
        <f aca="false">F1119/SUM($F$2:$F$3093)</f>
        <v>7.00950071515852E-005</v>
      </c>
      <c r="K1119" s="10" t="n">
        <f aca="false">ROUND(Parametros!$B$3*((1-Parametros!$B$4)*I1119+Parametros!$B$4*J1119),0)</f>
        <v>15</v>
      </c>
      <c r="L1119" s="13" t="n">
        <f aca="false">K1119*Parametros!$B$5/10000</f>
        <v>0.45</v>
      </c>
    </row>
    <row r="1120" customFormat="false" ht="15" hidden="false" customHeight="true" outlineLevel="0" collapsed="false">
      <c r="A1120" s="6" t="s">
        <v>2389</v>
      </c>
      <c r="B1120" s="6" t="s">
        <v>2390</v>
      </c>
      <c r="C1120" s="6" t="s">
        <v>2391</v>
      </c>
      <c r="D1120" s="6" t="s">
        <v>2392</v>
      </c>
      <c r="E1120" s="10" t="n">
        <v>1149</v>
      </c>
      <c r="F1120" s="10" t="n">
        <v>40</v>
      </c>
      <c r="G1120" s="11" t="n">
        <v>1.055</v>
      </c>
      <c r="H1120" s="10" t="n">
        <f aca="false">E1120*G1120</f>
        <v>1212.195</v>
      </c>
      <c r="I1120" s="12" t="n">
        <f aca="false">H1120/SUM($H$2:$H$3093)</f>
        <v>0.000108720427980022</v>
      </c>
      <c r="J1120" s="12" t="n">
        <f aca="false">F1120/SUM($F$2:$F$3093)</f>
        <v>7.57783861098218E-005</v>
      </c>
      <c r="K1120" s="10" t="n">
        <f aca="false">ROUND(Parametros!$B$3*((1-Parametros!$B$4)*I1120+Parametros!$B$4*J1120),0)</f>
        <v>11</v>
      </c>
      <c r="L1120" s="13" t="n">
        <f aca="false">K1120*Parametros!$B$5/10000</f>
        <v>0.33</v>
      </c>
    </row>
    <row r="1121" customFormat="false" ht="15" hidden="false" customHeight="true" outlineLevel="0" collapsed="false">
      <c r="A1121" s="6" t="s">
        <v>2393</v>
      </c>
      <c r="B1121" s="6" t="s">
        <v>2392</v>
      </c>
      <c r="C1121" s="6" t="s">
        <v>2391</v>
      </c>
      <c r="D1121" s="6" t="s">
        <v>2392</v>
      </c>
      <c r="E1121" s="10" t="n">
        <v>2411</v>
      </c>
      <c r="F1121" s="10" t="n">
        <v>87</v>
      </c>
      <c r="G1121" s="11" t="n">
        <v>1.055</v>
      </c>
      <c r="H1121" s="10" t="n">
        <f aca="false">E1121*G1121</f>
        <v>2543.605</v>
      </c>
      <c r="I1121" s="12" t="n">
        <f aca="false">H1121/SUM($H$2:$H$3093)</f>
        <v>0.000228133117371483</v>
      </c>
      <c r="J1121" s="12" t="n">
        <f aca="false">F1121/SUM($F$2:$F$3093)</f>
        <v>0.000164817989788862</v>
      </c>
      <c r="K1121" s="10" t="n">
        <f aca="false">ROUND(Parametros!$B$3*((1-Parametros!$B$4)*I1121+Parametros!$B$4*J1121),0)</f>
        <v>23</v>
      </c>
      <c r="L1121" s="13" t="n">
        <f aca="false">K1121*Parametros!$B$5/10000</f>
        <v>0.69</v>
      </c>
    </row>
    <row r="1122" customFormat="false" ht="15" hidden="false" customHeight="true" outlineLevel="0" collapsed="false">
      <c r="A1122" s="6" t="s">
        <v>2394</v>
      </c>
      <c r="B1122" s="6" t="s">
        <v>2395</v>
      </c>
      <c r="C1122" s="6" t="s">
        <v>2391</v>
      </c>
      <c r="D1122" s="6" t="s">
        <v>2392</v>
      </c>
      <c r="E1122" s="10" t="n">
        <v>474</v>
      </c>
      <c r="F1122" s="10" t="n">
        <v>23</v>
      </c>
      <c r="G1122" s="11" t="n">
        <v>1.055</v>
      </c>
      <c r="H1122" s="10" t="n">
        <f aca="false">E1122*G1122</f>
        <v>500.07</v>
      </c>
      <c r="I1122" s="12" t="n">
        <f aca="false">H1122/SUM($H$2:$H$3093)</f>
        <v>4.48507248585993E-005</v>
      </c>
      <c r="J1122" s="12" t="n">
        <f aca="false">F1122/SUM($F$2:$F$3093)</f>
        <v>4.35725720131476E-005</v>
      </c>
      <c r="K1122" s="10" t="n">
        <f aca="false">ROUND(Parametros!$B$3*((1-Parametros!$B$4)*I1122+Parametros!$B$4*J1122),0)</f>
        <v>4</v>
      </c>
      <c r="L1122" s="13" t="n">
        <f aca="false">K1122*Parametros!$B$5/10000</f>
        <v>0.12</v>
      </c>
    </row>
    <row r="1123" customFormat="false" ht="15" hidden="false" customHeight="true" outlineLevel="0" collapsed="false">
      <c r="A1123" s="6" t="s">
        <v>2396</v>
      </c>
      <c r="B1123" s="6" t="s">
        <v>2397</v>
      </c>
      <c r="C1123" s="6" t="s">
        <v>2391</v>
      </c>
      <c r="D1123" s="6" t="s">
        <v>2392</v>
      </c>
      <c r="E1123" s="10" t="n">
        <v>378</v>
      </c>
      <c r="F1123" s="10" t="n">
        <v>15</v>
      </c>
      <c r="G1123" s="11" t="n">
        <v>1.055</v>
      </c>
      <c r="H1123" s="10" t="n">
        <f aca="false">E1123*G1123</f>
        <v>398.79</v>
      </c>
      <c r="I1123" s="12" t="n">
        <f aca="false">H1123/SUM($H$2:$H$3093)</f>
        <v>3.57670337479969E-005</v>
      </c>
      <c r="J1123" s="12" t="n">
        <f aca="false">F1123/SUM($F$2:$F$3093)</f>
        <v>2.84168947911832E-005</v>
      </c>
      <c r="K1123" s="10" t="n">
        <f aca="false">ROUND(Parametros!$B$3*((1-Parametros!$B$4)*I1123+Parametros!$B$4*J1123),0)</f>
        <v>4</v>
      </c>
      <c r="L1123" s="13" t="n">
        <f aca="false">K1123*Parametros!$B$5/10000</f>
        <v>0.12</v>
      </c>
    </row>
    <row r="1124" customFormat="false" ht="15" hidden="false" customHeight="true" outlineLevel="0" collapsed="false">
      <c r="A1124" s="6" t="s">
        <v>2398</v>
      </c>
      <c r="B1124" s="6" t="s">
        <v>2399</v>
      </c>
      <c r="C1124" s="6" t="s">
        <v>2391</v>
      </c>
      <c r="D1124" s="6" t="s">
        <v>2392</v>
      </c>
      <c r="E1124" s="10" t="n">
        <v>531</v>
      </c>
      <c r="F1124" s="10" t="n">
        <v>26</v>
      </c>
      <c r="G1124" s="11" t="n">
        <v>1.055</v>
      </c>
      <c r="H1124" s="10" t="n">
        <f aca="false">E1124*G1124</f>
        <v>560.205</v>
      </c>
      <c r="I1124" s="12" t="n">
        <f aca="false">H1124/SUM($H$2:$H$3093)</f>
        <v>5.02441664555195E-005</v>
      </c>
      <c r="J1124" s="12" t="n">
        <f aca="false">F1124/SUM($F$2:$F$3093)</f>
        <v>4.92559509713842E-005</v>
      </c>
      <c r="K1124" s="10" t="n">
        <f aca="false">ROUND(Parametros!$B$3*((1-Parametros!$B$4)*I1124+Parametros!$B$4*J1124),0)</f>
        <v>5</v>
      </c>
      <c r="L1124" s="13" t="n">
        <f aca="false">K1124*Parametros!$B$5/10000</f>
        <v>0.15</v>
      </c>
    </row>
    <row r="1125" customFormat="false" ht="15" hidden="false" customHeight="true" outlineLevel="0" collapsed="false">
      <c r="A1125" s="6" t="s">
        <v>2400</v>
      </c>
      <c r="B1125" s="6" t="s">
        <v>2401</v>
      </c>
      <c r="C1125" s="6" t="s">
        <v>2391</v>
      </c>
      <c r="D1125" s="6" t="s">
        <v>2392</v>
      </c>
      <c r="E1125" s="10" t="n">
        <v>804</v>
      </c>
      <c r="F1125" s="10" t="n">
        <v>26</v>
      </c>
      <c r="G1125" s="11" t="n">
        <v>1.055</v>
      </c>
      <c r="H1125" s="10" t="n">
        <f aca="false">E1125*G1125</f>
        <v>848.22</v>
      </c>
      <c r="I1125" s="12" t="n">
        <f aca="false">H1125/SUM($H$2:$H$3093)</f>
        <v>7.60759130512951E-005</v>
      </c>
      <c r="J1125" s="12" t="n">
        <f aca="false">F1125/SUM($F$2:$F$3093)</f>
        <v>4.92559509713842E-005</v>
      </c>
      <c r="K1125" s="10" t="n">
        <f aca="false">ROUND(Parametros!$B$3*((1-Parametros!$B$4)*I1125+Parametros!$B$4*J1125),0)</f>
        <v>8</v>
      </c>
      <c r="L1125" s="13" t="n">
        <f aca="false">K1125*Parametros!$B$5/10000</f>
        <v>0.24</v>
      </c>
    </row>
    <row r="1126" customFormat="false" ht="15" hidden="false" customHeight="true" outlineLevel="0" collapsed="false">
      <c r="A1126" s="6" t="s">
        <v>2402</v>
      </c>
      <c r="B1126" s="6" t="s">
        <v>2403</v>
      </c>
      <c r="C1126" s="6" t="s">
        <v>2404</v>
      </c>
      <c r="D1126" s="6" t="s">
        <v>2405</v>
      </c>
      <c r="E1126" s="10" t="n">
        <v>1029</v>
      </c>
      <c r="F1126" s="10" t="n">
        <v>36</v>
      </c>
      <c r="G1126" s="11" t="n">
        <v>1.055</v>
      </c>
      <c r="H1126" s="10" t="n">
        <f aca="false">E1126*G1126</f>
        <v>1085.595</v>
      </c>
      <c r="I1126" s="12" t="n">
        <f aca="false">H1126/SUM($H$2:$H$3093)</f>
        <v>9.73658140917695E-005</v>
      </c>
      <c r="J1126" s="12" t="n">
        <f aca="false">F1126/SUM($F$2:$F$3093)</f>
        <v>6.82005474988396E-005</v>
      </c>
      <c r="K1126" s="10" t="n">
        <f aca="false">ROUND(Parametros!$B$3*((1-Parametros!$B$4)*I1126+Parametros!$B$4*J1126),0)</f>
        <v>10</v>
      </c>
      <c r="L1126" s="13" t="n">
        <f aca="false">K1126*Parametros!$B$5/10000</f>
        <v>0.3</v>
      </c>
    </row>
    <row r="1127" customFormat="false" ht="15" hidden="false" customHeight="true" outlineLevel="0" collapsed="false">
      <c r="A1127" s="6" t="s">
        <v>2406</v>
      </c>
      <c r="B1127" s="6" t="s">
        <v>2405</v>
      </c>
      <c r="C1127" s="6" t="s">
        <v>2404</v>
      </c>
      <c r="D1127" s="6" t="s">
        <v>2405</v>
      </c>
      <c r="E1127" s="10" t="n">
        <v>5257</v>
      </c>
      <c r="F1127" s="10" t="n">
        <v>193</v>
      </c>
      <c r="G1127" s="11" t="n">
        <v>1.055</v>
      </c>
      <c r="H1127" s="10" t="n">
        <f aca="false">E1127*G1127</f>
        <v>5546.135</v>
      </c>
      <c r="I1127" s="12" t="n">
        <f aca="false">H1127/SUM($H$2:$H$3093)</f>
        <v>0.000497426710087883</v>
      </c>
      <c r="J1127" s="12" t="n">
        <f aca="false">F1127/SUM($F$2:$F$3093)</f>
        <v>0.00036563071297989</v>
      </c>
      <c r="K1127" s="10" t="n">
        <f aca="false">ROUND(Parametros!$B$3*((1-Parametros!$B$4)*I1127+Parametros!$B$4*J1127),0)</f>
        <v>50</v>
      </c>
      <c r="L1127" s="13" t="n">
        <f aca="false">K1127*Parametros!$B$5/10000</f>
        <v>1.5</v>
      </c>
    </row>
    <row r="1128" customFormat="false" ht="15" hidden="false" customHeight="true" outlineLevel="0" collapsed="false">
      <c r="A1128" s="6" t="s">
        <v>2407</v>
      </c>
      <c r="B1128" s="6" t="s">
        <v>2408</v>
      </c>
      <c r="C1128" s="6" t="s">
        <v>2409</v>
      </c>
      <c r="D1128" s="6" t="s">
        <v>2410</v>
      </c>
      <c r="E1128" s="10" t="n">
        <v>1308</v>
      </c>
      <c r="F1128" s="10" t="n">
        <v>34</v>
      </c>
      <c r="G1128" s="11" t="n">
        <v>1.055</v>
      </c>
      <c r="H1128" s="10" t="n">
        <f aca="false">E1128*G1128</f>
        <v>1379.94</v>
      </c>
      <c r="I1128" s="12" t="n">
        <f aca="false">H1128/SUM($H$2:$H$3093)</f>
        <v>0.000123765291381958</v>
      </c>
      <c r="J1128" s="12" t="n">
        <f aca="false">F1128/SUM($F$2:$F$3093)</f>
        <v>6.44116281933486E-005</v>
      </c>
      <c r="K1128" s="10" t="n">
        <f aca="false">ROUND(Parametros!$B$3*((1-Parametros!$B$4)*I1128+Parametros!$B$4*J1128),0)</f>
        <v>12</v>
      </c>
      <c r="L1128" s="13" t="n">
        <f aca="false">K1128*Parametros!$B$5/10000</f>
        <v>0.36</v>
      </c>
    </row>
    <row r="1129" customFormat="false" ht="15" hidden="false" customHeight="true" outlineLevel="0" collapsed="false">
      <c r="A1129" s="6" t="s">
        <v>2411</v>
      </c>
      <c r="B1129" s="6" t="s">
        <v>2412</v>
      </c>
      <c r="C1129" s="6" t="s">
        <v>2409</v>
      </c>
      <c r="D1129" s="6" t="s">
        <v>2410</v>
      </c>
      <c r="E1129" s="10" t="n">
        <v>658</v>
      </c>
      <c r="F1129" s="10" t="n">
        <v>15</v>
      </c>
      <c r="G1129" s="11" t="n">
        <v>1.055</v>
      </c>
      <c r="H1129" s="10" t="n">
        <f aca="false">E1129*G1129</f>
        <v>694.19</v>
      </c>
      <c r="I1129" s="12" t="n">
        <f aca="false">H1129/SUM($H$2:$H$3093)</f>
        <v>6.22611328205873E-005</v>
      </c>
      <c r="J1129" s="12" t="n">
        <f aca="false">F1129/SUM($F$2:$F$3093)</f>
        <v>2.84168947911832E-005</v>
      </c>
      <c r="K1129" s="10" t="n">
        <f aca="false">ROUND(Parametros!$B$3*((1-Parametros!$B$4)*I1129+Parametros!$B$4*J1129),0)</f>
        <v>6</v>
      </c>
      <c r="L1129" s="13" t="n">
        <f aca="false">K1129*Parametros!$B$5/10000</f>
        <v>0.18</v>
      </c>
    </row>
    <row r="1130" customFormat="false" ht="15" hidden="false" customHeight="true" outlineLevel="0" collapsed="false">
      <c r="A1130" s="6" t="s">
        <v>2413</v>
      </c>
      <c r="B1130" s="6" t="s">
        <v>2410</v>
      </c>
      <c r="C1130" s="6" t="s">
        <v>2409</v>
      </c>
      <c r="D1130" s="6" t="s">
        <v>2410</v>
      </c>
      <c r="E1130" s="10" t="n">
        <v>6773</v>
      </c>
      <c r="F1130" s="10" t="n">
        <v>255</v>
      </c>
      <c r="G1130" s="11" t="n">
        <v>1.055</v>
      </c>
      <c r="H1130" s="10" t="n">
        <f aca="false">E1130*G1130</f>
        <v>7145.515</v>
      </c>
      <c r="I1130" s="12" t="n">
        <f aca="false">H1130/SUM($H$2:$H$3093)</f>
        <v>0.00064087333220948</v>
      </c>
      <c r="J1130" s="12" t="n">
        <f aca="false">F1130/SUM($F$2:$F$3093)</f>
        <v>0.000483087211450114</v>
      </c>
      <c r="K1130" s="10" t="n">
        <f aca="false">ROUND(Parametros!$B$3*((1-Parametros!$B$4)*I1130+Parametros!$B$4*J1130),0)</f>
        <v>64</v>
      </c>
      <c r="L1130" s="13" t="n">
        <f aca="false">K1130*Parametros!$B$5/10000</f>
        <v>1.92</v>
      </c>
    </row>
    <row r="1131" customFormat="false" ht="15" hidden="false" customHeight="true" outlineLevel="0" collapsed="false">
      <c r="A1131" s="6" t="s">
        <v>2414</v>
      </c>
      <c r="B1131" s="6" t="s">
        <v>2415</v>
      </c>
      <c r="C1131" s="6" t="s">
        <v>2409</v>
      </c>
      <c r="D1131" s="6" t="s">
        <v>2410</v>
      </c>
      <c r="E1131" s="10" t="n">
        <v>1132</v>
      </c>
      <c r="F1131" s="10" t="n">
        <v>33</v>
      </c>
      <c r="G1131" s="11" t="n">
        <v>1.055</v>
      </c>
      <c r="H1131" s="10" t="n">
        <f aca="false">E1131*G1131</f>
        <v>1194.26</v>
      </c>
      <c r="I1131" s="12" t="n">
        <f aca="false">H1131/SUM($H$2:$H$3093)</f>
        <v>0.000107111857679187</v>
      </c>
      <c r="J1131" s="12" t="n">
        <f aca="false">F1131/SUM($F$2:$F$3093)</f>
        <v>6.2517168540603E-005</v>
      </c>
      <c r="K1131" s="10" t="n">
        <f aca="false">ROUND(Parametros!$B$3*((1-Parametros!$B$4)*I1131+Parametros!$B$4*J1131),0)</f>
        <v>11</v>
      </c>
      <c r="L1131" s="13" t="n">
        <f aca="false">K1131*Parametros!$B$5/10000</f>
        <v>0.33</v>
      </c>
    </row>
    <row r="1132" customFormat="false" ht="15" hidden="false" customHeight="true" outlineLevel="0" collapsed="false">
      <c r="A1132" s="6" t="s">
        <v>2416</v>
      </c>
      <c r="B1132" s="6" t="s">
        <v>2417</v>
      </c>
      <c r="C1132" s="6" t="s">
        <v>2418</v>
      </c>
      <c r="D1132" s="6" t="s">
        <v>2417</v>
      </c>
      <c r="E1132" s="10" t="n">
        <v>10625</v>
      </c>
      <c r="F1132" s="10" t="n">
        <v>431</v>
      </c>
      <c r="G1132" s="11" t="n">
        <v>1.055</v>
      </c>
      <c r="H1132" s="10" t="n">
        <f aca="false">E1132*G1132</f>
        <v>11209.375</v>
      </c>
      <c r="I1132" s="12" t="n">
        <f aca="false">H1132/SUM($H$2:$H$3093)</f>
        <v>0.0010053564380224</v>
      </c>
      <c r="J1132" s="12" t="n">
        <f aca="false">F1132/SUM($F$2:$F$3093)</f>
        <v>0.00081651211033333</v>
      </c>
      <c r="K1132" s="10" t="n">
        <f aca="false">ROUND(Parametros!$B$3*((1-Parametros!$B$4)*I1132+Parametros!$B$4*J1132),0)</f>
        <v>101</v>
      </c>
      <c r="L1132" s="13" t="n">
        <f aca="false">K1132*Parametros!$B$5/10000</f>
        <v>3.03</v>
      </c>
    </row>
    <row r="1133" customFormat="false" ht="15" hidden="false" customHeight="true" outlineLevel="0" collapsed="false">
      <c r="A1133" s="6" t="s">
        <v>2419</v>
      </c>
      <c r="B1133" s="6" t="s">
        <v>2420</v>
      </c>
      <c r="C1133" s="6" t="s">
        <v>2418</v>
      </c>
      <c r="D1133" s="6" t="s">
        <v>2417</v>
      </c>
      <c r="E1133" s="10" t="n">
        <v>620</v>
      </c>
      <c r="F1133" s="10" t="n">
        <v>25</v>
      </c>
      <c r="G1133" s="11" t="n">
        <v>1.055</v>
      </c>
      <c r="H1133" s="10" t="n">
        <f aca="false">E1133*G1133</f>
        <v>654.1</v>
      </c>
      <c r="I1133" s="12" t="n">
        <f aca="false">H1133/SUM($H$2:$H$3093)</f>
        <v>5.86655050893071E-005</v>
      </c>
      <c r="J1133" s="12" t="n">
        <f aca="false">F1133/SUM($F$2:$F$3093)</f>
        <v>4.73614913186386E-005</v>
      </c>
      <c r="K1133" s="10" t="n">
        <f aca="false">ROUND(Parametros!$B$3*((1-Parametros!$B$4)*I1133+Parametros!$B$4*J1133),0)</f>
        <v>6</v>
      </c>
      <c r="L1133" s="13" t="n">
        <f aca="false">K1133*Parametros!$B$5/10000</f>
        <v>0.18</v>
      </c>
    </row>
    <row r="1134" customFormat="false" ht="15" hidden="false" customHeight="true" outlineLevel="0" collapsed="false">
      <c r="A1134" s="6" t="s">
        <v>2421</v>
      </c>
      <c r="B1134" s="6" t="s">
        <v>2422</v>
      </c>
      <c r="C1134" s="6" t="s">
        <v>2423</v>
      </c>
      <c r="D1134" s="6" t="s">
        <v>2424</v>
      </c>
      <c r="E1134" s="10" t="n">
        <v>1931</v>
      </c>
      <c r="F1134" s="10" t="n">
        <v>56</v>
      </c>
      <c r="G1134" s="11" t="n">
        <v>1.055</v>
      </c>
      <c r="H1134" s="10" t="n">
        <f aca="false">E1134*G1134</f>
        <v>2037.205</v>
      </c>
      <c r="I1134" s="12" t="n">
        <f aca="false">H1134/SUM($H$2:$H$3093)</f>
        <v>0.000182714661818471</v>
      </c>
      <c r="J1134" s="12" t="n">
        <f aca="false">F1134/SUM($F$2:$F$3093)</f>
        <v>0.000106089740553751</v>
      </c>
      <c r="K1134" s="10" t="n">
        <f aca="false">ROUND(Parametros!$B$3*((1-Parametros!$B$4)*I1134+Parametros!$B$4*J1134),0)</f>
        <v>18</v>
      </c>
      <c r="L1134" s="13" t="n">
        <f aca="false">K1134*Parametros!$B$5/10000</f>
        <v>0.54</v>
      </c>
    </row>
    <row r="1135" customFormat="false" ht="15" hidden="false" customHeight="true" outlineLevel="0" collapsed="false">
      <c r="A1135" s="6" t="s">
        <v>2425</v>
      </c>
      <c r="B1135" s="6" t="s">
        <v>2424</v>
      </c>
      <c r="C1135" s="6" t="s">
        <v>2423</v>
      </c>
      <c r="D1135" s="6" t="s">
        <v>2424</v>
      </c>
      <c r="E1135" s="10" t="n">
        <v>2528</v>
      </c>
      <c r="F1135" s="10" t="n">
        <v>96</v>
      </c>
      <c r="G1135" s="11" t="n">
        <v>1.055</v>
      </c>
      <c r="H1135" s="10" t="n">
        <f aca="false">E1135*G1135</f>
        <v>2667.04</v>
      </c>
      <c r="I1135" s="12" t="n">
        <f aca="false">H1135/SUM($H$2:$H$3093)</f>
        <v>0.00023920386591253</v>
      </c>
      <c r="J1135" s="12" t="n">
        <f aca="false">F1135/SUM($F$2:$F$3093)</f>
        <v>0.000181868126663572</v>
      </c>
      <c r="K1135" s="10" t="n">
        <f aca="false">ROUND(Parametros!$B$3*((1-Parametros!$B$4)*I1135+Parametros!$B$4*J1135),0)</f>
        <v>24</v>
      </c>
      <c r="L1135" s="13" t="n">
        <f aca="false">K1135*Parametros!$B$5/10000</f>
        <v>0.72</v>
      </c>
    </row>
    <row r="1136" customFormat="false" ht="15" hidden="false" customHeight="true" outlineLevel="0" collapsed="false">
      <c r="A1136" s="6" t="s">
        <v>2426</v>
      </c>
      <c r="B1136" s="6" t="s">
        <v>2427</v>
      </c>
      <c r="C1136" s="6" t="s">
        <v>2423</v>
      </c>
      <c r="D1136" s="6" t="s">
        <v>2424</v>
      </c>
      <c r="E1136" s="10" t="n">
        <v>859</v>
      </c>
      <c r="F1136" s="10" t="n">
        <v>18</v>
      </c>
      <c r="G1136" s="11" t="n">
        <v>1.055</v>
      </c>
      <c r="H1136" s="10" t="n">
        <f aca="false">E1136*G1136</f>
        <v>906.245</v>
      </c>
      <c r="I1136" s="12" t="n">
        <f aca="false">H1136/SUM($H$2:$H$3093)</f>
        <v>8.1280111083411E-005</v>
      </c>
      <c r="J1136" s="12" t="n">
        <f aca="false">F1136/SUM($F$2:$F$3093)</f>
        <v>3.41002737494198E-005</v>
      </c>
      <c r="K1136" s="10" t="n">
        <f aca="false">ROUND(Parametros!$B$3*((1-Parametros!$B$4)*I1136+Parametros!$B$4*J1136),0)</f>
        <v>8</v>
      </c>
      <c r="L1136" s="13" t="n">
        <f aca="false">K1136*Parametros!$B$5/10000</f>
        <v>0.24</v>
      </c>
    </row>
    <row r="1137" customFormat="false" ht="15" hidden="false" customHeight="true" outlineLevel="0" collapsed="false">
      <c r="A1137" s="6" t="s">
        <v>2428</v>
      </c>
      <c r="B1137" s="6" t="s">
        <v>2429</v>
      </c>
      <c r="C1137" s="6" t="s">
        <v>2430</v>
      </c>
      <c r="D1137" s="6" t="s">
        <v>2431</v>
      </c>
      <c r="E1137" s="10" t="n">
        <v>1480</v>
      </c>
      <c r="F1137" s="10" t="n">
        <v>55</v>
      </c>
      <c r="G1137" s="11" t="n">
        <v>1.055</v>
      </c>
      <c r="H1137" s="10" t="n">
        <f aca="false">E1137*G1137</f>
        <v>1561.4</v>
      </c>
      <c r="I1137" s="12" t="n">
        <f aca="false">H1137/SUM($H$2:$H$3093)</f>
        <v>0.00014004023795512</v>
      </c>
      <c r="J1137" s="12" t="n">
        <f aca="false">F1137/SUM($F$2:$F$3093)</f>
        <v>0.000104195280901005</v>
      </c>
      <c r="K1137" s="10" t="n">
        <f aca="false">ROUND(Parametros!$B$3*((1-Parametros!$B$4)*I1137+Parametros!$B$4*J1137),0)</f>
        <v>14</v>
      </c>
      <c r="L1137" s="13" t="n">
        <f aca="false">K1137*Parametros!$B$5/10000</f>
        <v>0.42</v>
      </c>
    </row>
    <row r="1138" customFormat="false" ht="15" hidden="false" customHeight="true" outlineLevel="0" collapsed="false">
      <c r="A1138" s="6" t="s">
        <v>2432</v>
      </c>
      <c r="B1138" s="6" t="s">
        <v>2433</v>
      </c>
      <c r="C1138" s="6" t="s">
        <v>2430</v>
      </c>
      <c r="D1138" s="6" t="s">
        <v>2431</v>
      </c>
      <c r="E1138" s="10" t="n">
        <v>816</v>
      </c>
      <c r="F1138" s="10" t="n">
        <v>23</v>
      </c>
      <c r="G1138" s="11" t="n">
        <v>1.055</v>
      </c>
      <c r="H1138" s="10" t="n">
        <f aca="false">E1138*G1138</f>
        <v>860.88</v>
      </c>
      <c r="I1138" s="12" t="n">
        <f aca="false">H1138/SUM($H$2:$H$3093)</f>
        <v>7.72113744401204E-005</v>
      </c>
      <c r="J1138" s="12" t="n">
        <f aca="false">F1138/SUM($F$2:$F$3093)</f>
        <v>4.35725720131476E-005</v>
      </c>
      <c r="K1138" s="10" t="n">
        <f aca="false">ROUND(Parametros!$B$3*((1-Parametros!$B$4)*I1138+Parametros!$B$4*J1138),0)</f>
        <v>8</v>
      </c>
      <c r="L1138" s="13" t="n">
        <f aca="false">K1138*Parametros!$B$5/10000</f>
        <v>0.24</v>
      </c>
    </row>
    <row r="1139" customFormat="false" ht="15" hidden="false" customHeight="true" outlineLevel="0" collapsed="false">
      <c r="A1139" s="6" t="s">
        <v>2434</v>
      </c>
      <c r="B1139" s="6" t="s">
        <v>2435</v>
      </c>
      <c r="C1139" s="6" t="s">
        <v>2430</v>
      </c>
      <c r="D1139" s="6" t="s">
        <v>2431</v>
      </c>
      <c r="E1139" s="10" t="n">
        <v>457</v>
      </c>
      <c r="F1139" s="10" t="n">
        <v>15</v>
      </c>
      <c r="G1139" s="11" t="n">
        <v>1.055</v>
      </c>
      <c r="H1139" s="10" t="n">
        <f aca="false">E1139*G1139</f>
        <v>482.135</v>
      </c>
      <c r="I1139" s="12" t="n">
        <f aca="false">H1139/SUM($H$2:$H$3093)</f>
        <v>4.32421545577635E-005</v>
      </c>
      <c r="J1139" s="12" t="n">
        <f aca="false">F1139/SUM($F$2:$F$3093)</f>
        <v>2.84168947911832E-005</v>
      </c>
      <c r="K1139" s="10" t="n">
        <f aca="false">ROUND(Parametros!$B$3*((1-Parametros!$B$4)*I1139+Parametros!$B$4*J1139),0)</f>
        <v>4</v>
      </c>
      <c r="L1139" s="13" t="n">
        <f aca="false">K1139*Parametros!$B$5/10000</f>
        <v>0.12</v>
      </c>
    </row>
    <row r="1140" customFormat="false" ht="15" hidden="false" customHeight="true" outlineLevel="0" collapsed="false">
      <c r="A1140" s="6" t="s">
        <v>2436</v>
      </c>
      <c r="B1140" s="6" t="s">
        <v>2437</v>
      </c>
      <c r="C1140" s="6" t="s">
        <v>2430</v>
      </c>
      <c r="D1140" s="6" t="s">
        <v>2431</v>
      </c>
      <c r="E1140" s="10" t="n">
        <v>4634</v>
      </c>
      <c r="F1140" s="10" t="n">
        <v>154</v>
      </c>
      <c r="G1140" s="11" t="n">
        <v>1.055</v>
      </c>
      <c r="H1140" s="10" t="n">
        <f aca="false">E1140*G1140</f>
        <v>4888.87</v>
      </c>
      <c r="I1140" s="12" t="n">
        <f aca="false">H1140/SUM($H$2:$H$3093)</f>
        <v>0.00043847733965137</v>
      </c>
      <c r="J1140" s="12" t="n">
        <f aca="false">F1140/SUM($F$2:$F$3093)</f>
        <v>0.000291746786522814</v>
      </c>
      <c r="K1140" s="10" t="n">
        <f aca="false">ROUND(Parametros!$B$3*((1-Parametros!$B$4)*I1140+Parametros!$B$4*J1140),0)</f>
        <v>44</v>
      </c>
      <c r="L1140" s="13" t="n">
        <f aca="false">K1140*Parametros!$B$5/10000</f>
        <v>1.32</v>
      </c>
    </row>
    <row r="1141" customFormat="false" ht="15" hidden="false" customHeight="true" outlineLevel="0" collapsed="false">
      <c r="A1141" s="6" t="s">
        <v>2438</v>
      </c>
      <c r="B1141" s="6" t="s">
        <v>2439</v>
      </c>
      <c r="C1141" s="6" t="s">
        <v>2440</v>
      </c>
      <c r="D1141" s="6" t="s">
        <v>2441</v>
      </c>
      <c r="E1141" s="10" t="n">
        <v>4758</v>
      </c>
      <c r="F1141" s="10" t="n">
        <v>395</v>
      </c>
      <c r="G1141" s="11" t="n">
        <v>1.138</v>
      </c>
      <c r="H1141" s="10" t="n">
        <f aca="false">E1141*G1141</f>
        <v>5414.604</v>
      </c>
      <c r="I1141" s="12" t="n">
        <f aca="false">H1141/SUM($H$2:$H$3093)</f>
        <v>0.000485629840266905</v>
      </c>
      <c r="J1141" s="12" t="n">
        <f aca="false">F1141/SUM($F$2:$F$3093)</f>
        <v>0.000748311562834491</v>
      </c>
      <c r="K1141" s="10" t="n">
        <f aca="false">ROUND(Parametros!$B$3*((1-Parametros!$B$4)*I1141+Parametros!$B$4*J1141),0)</f>
        <v>49</v>
      </c>
      <c r="L1141" s="13" t="n">
        <f aca="false">K1141*Parametros!$B$5/10000</f>
        <v>1.47</v>
      </c>
    </row>
    <row r="1142" customFormat="false" ht="15" hidden="false" customHeight="true" outlineLevel="0" collapsed="false">
      <c r="A1142" s="6" t="s">
        <v>2442</v>
      </c>
      <c r="B1142" s="6" t="s">
        <v>2443</v>
      </c>
      <c r="C1142" s="6" t="s">
        <v>2440</v>
      </c>
      <c r="D1142" s="6" t="s">
        <v>2441</v>
      </c>
      <c r="E1142" s="10" t="n">
        <v>3498</v>
      </c>
      <c r="F1142" s="10" t="n">
        <v>221</v>
      </c>
      <c r="G1142" s="11" t="n">
        <v>1.138</v>
      </c>
      <c r="H1142" s="10" t="n">
        <f aca="false">E1142*G1142</f>
        <v>3980.724</v>
      </c>
      <c r="I1142" s="12" t="n">
        <f aca="false">H1142/SUM($H$2:$H$3093)</f>
        <v>0.000357026729981848</v>
      </c>
      <c r="J1142" s="12" t="n">
        <f aca="false">F1142/SUM($F$2:$F$3093)</f>
        <v>0.000418675583256766</v>
      </c>
      <c r="K1142" s="10" t="n">
        <f aca="false">ROUND(Parametros!$B$3*((1-Parametros!$B$4)*I1142+Parametros!$B$4*J1142),0)</f>
        <v>36</v>
      </c>
      <c r="L1142" s="13" t="n">
        <f aca="false">K1142*Parametros!$B$5/10000</f>
        <v>1.08</v>
      </c>
    </row>
    <row r="1143" customFormat="false" ht="15" hidden="false" customHeight="true" outlineLevel="0" collapsed="false">
      <c r="A1143" s="6" t="s">
        <v>2444</v>
      </c>
      <c r="B1143" s="6" t="s">
        <v>2445</v>
      </c>
      <c r="C1143" s="6" t="s">
        <v>2440</v>
      </c>
      <c r="D1143" s="6" t="s">
        <v>2441</v>
      </c>
      <c r="E1143" s="10" t="n">
        <v>7267</v>
      </c>
      <c r="F1143" s="10" t="n">
        <v>535</v>
      </c>
      <c r="G1143" s="11" t="n">
        <v>1.138</v>
      </c>
      <c r="H1143" s="10" t="n">
        <f aca="false">E1143*G1143</f>
        <v>8269.846</v>
      </c>
      <c r="I1143" s="12" t="n">
        <f aca="false">H1143/SUM($H$2:$H$3093)</f>
        <v>0.000741713335271039</v>
      </c>
      <c r="J1143" s="12" t="n">
        <f aca="false">F1143/SUM($F$2:$F$3093)</f>
        <v>0.00101353591421887</v>
      </c>
      <c r="K1143" s="10" t="n">
        <f aca="false">ROUND(Parametros!$B$3*((1-Parametros!$B$4)*I1143+Parametros!$B$4*J1143),0)</f>
        <v>74</v>
      </c>
      <c r="L1143" s="13" t="n">
        <f aca="false">K1143*Parametros!$B$5/10000</f>
        <v>2.22</v>
      </c>
    </row>
    <row r="1144" customFormat="false" ht="15" hidden="false" customHeight="true" outlineLevel="0" collapsed="false">
      <c r="A1144" s="6" t="s">
        <v>2446</v>
      </c>
      <c r="B1144" s="6" t="s">
        <v>2447</v>
      </c>
      <c r="C1144" s="6" t="s">
        <v>2440</v>
      </c>
      <c r="D1144" s="6" t="s">
        <v>2441</v>
      </c>
      <c r="E1144" s="10" t="n">
        <v>28641</v>
      </c>
      <c r="F1144" s="10" t="n">
        <v>3372</v>
      </c>
      <c r="G1144" s="11" t="n">
        <v>1.138</v>
      </c>
      <c r="H1144" s="10" t="n">
        <f aca="false">E1144*G1144</f>
        <v>32593.458</v>
      </c>
      <c r="I1144" s="12" t="n">
        <f aca="false">H1144/SUM($H$2:$H$3093)</f>
        <v>0.002923271175932</v>
      </c>
      <c r="J1144" s="12" t="n">
        <f aca="false">F1144/SUM($F$2:$F$3093)</f>
        <v>0.00638811794905798</v>
      </c>
      <c r="K1144" s="10" t="n">
        <f aca="false">ROUND(Parametros!$B$3*((1-Parametros!$B$4)*I1144+Parametros!$B$4*J1144),0)</f>
        <v>292</v>
      </c>
      <c r="L1144" s="13" t="n">
        <f aca="false">K1144*Parametros!$B$5/10000</f>
        <v>8.76</v>
      </c>
    </row>
    <row r="1145" customFormat="false" ht="15" hidden="false" customHeight="true" outlineLevel="0" collapsed="false">
      <c r="A1145" s="6" t="s">
        <v>2448</v>
      </c>
      <c r="B1145" s="6" t="s">
        <v>2449</v>
      </c>
      <c r="C1145" s="6" t="s">
        <v>2450</v>
      </c>
      <c r="D1145" s="6" t="s">
        <v>2451</v>
      </c>
      <c r="E1145" s="10" t="n">
        <v>152</v>
      </c>
      <c r="F1145" s="10" t="n">
        <v>4</v>
      </c>
      <c r="G1145" s="11" t="n">
        <v>1.138</v>
      </c>
      <c r="H1145" s="10" t="n">
        <f aca="false">E1145*G1145</f>
        <v>172.976</v>
      </c>
      <c r="I1145" s="12" t="n">
        <f aca="false">H1145/SUM($H$2:$H$3093)</f>
        <v>1.55140260026418E-005</v>
      </c>
      <c r="J1145" s="12" t="n">
        <f aca="false">F1145/SUM($F$2:$F$3093)</f>
        <v>7.57783861098218E-006</v>
      </c>
      <c r="K1145" s="10" t="n">
        <f aca="false">ROUND(Parametros!$B$3*((1-Parametros!$B$4)*I1145+Parametros!$B$4*J1145),0)</f>
        <v>2</v>
      </c>
      <c r="L1145" s="13" t="n">
        <f aca="false">K1145*Parametros!$B$5/10000</f>
        <v>0.06</v>
      </c>
    </row>
    <row r="1146" customFormat="false" ht="15" hidden="false" customHeight="true" outlineLevel="0" collapsed="false">
      <c r="A1146" s="6" t="s">
        <v>2452</v>
      </c>
      <c r="B1146" s="6" t="s">
        <v>2453</v>
      </c>
      <c r="C1146" s="6" t="s">
        <v>2450</v>
      </c>
      <c r="D1146" s="6" t="s">
        <v>2451</v>
      </c>
      <c r="E1146" s="10" t="n">
        <v>928</v>
      </c>
      <c r="F1146" s="10" t="n">
        <v>26</v>
      </c>
      <c r="G1146" s="11" t="n">
        <v>1.138</v>
      </c>
      <c r="H1146" s="10" t="n">
        <f aca="false">E1146*G1146</f>
        <v>1056.064</v>
      </c>
      <c r="I1146" s="12" t="n">
        <f aca="false">H1146/SUM($H$2:$H$3093)</f>
        <v>9.47172113845499E-005</v>
      </c>
      <c r="J1146" s="12" t="n">
        <f aca="false">F1146/SUM($F$2:$F$3093)</f>
        <v>4.92559509713842E-005</v>
      </c>
      <c r="K1146" s="10" t="n">
        <f aca="false">ROUND(Parametros!$B$3*((1-Parametros!$B$4)*I1146+Parametros!$B$4*J1146),0)</f>
        <v>9</v>
      </c>
      <c r="L1146" s="13" t="n">
        <f aca="false">K1146*Parametros!$B$5/10000</f>
        <v>0.27</v>
      </c>
    </row>
    <row r="1147" customFormat="false" ht="15" hidden="false" customHeight="true" outlineLevel="0" collapsed="false">
      <c r="A1147" s="6" t="s">
        <v>2454</v>
      </c>
      <c r="B1147" s="6" t="s">
        <v>2455</v>
      </c>
      <c r="C1147" s="6" t="s">
        <v>2450</v>
      </c>
      <c r="D1147" s="6" t="s">
        <v>2451</v>
      </c>
      <c r="E1147" s="10" t="n">
        <v>333</v>
      </c>
      <c r="F1147" s="10" t="n">
        <v>23</v>
      </c>
      <c r="G1147" s="11" t="n">
        <v>1.138</v>
      </c>
      <c r="H1147" s="10" t="n">
        <f aca="false">E1147*G1147</f>
        <v>378.954</v>
      </c>
      <c r="I1147" s="12" t="n">
        <f aca="false">H1147/SUM($H$2:$H$3093)</f>
        <v>3.39879648610508E-005</v>
      </c>
      <c r="J1147" s="12" t="n">
        <f aca="false">F1147/SUM($F$2:$F$3093)</f>
        <v>4.35725720131476E-005</v>
      </c>
      <c r="K1147" s="10" t="n">
        <f aca="false">ROUND(Parametros!$B$3*((1-Parametros!$B$4)*I1147+Parametros!$B$4*J1147),0)</f>
        <v>3</v>
      </c>
      <c r="L1147" s="13" t="n">
        <f aca="false">K1147*Parametros!$B$5/10000</f>
        <v>0.09</v>
      </c>
    </row>
    <row r="1148" customFormat="false" ht="15" hidden="false" customHeight="true" outlineLevel="0" collapsed="false">
      <c r="A1148" s="6" t="s">
        <v>2456</v>
      </c>
      <c r="B1148" s="6" t="s">
        <v>2457</v>
      </c>
      <c r="C1148" s="6" t="s">
        <v>2450</v>
      </c>
      <c r="D1148" s="6" t="s">
        <v>2451</v>
      </c>
      <c r="E1148" s="10" t="n">
        <v>1110</v>
      </c>
      <c r="F1148" s="10" t="n">
        <v>28</v>
      </c>
      <c r="G1148" s="11" t="n">
        <v>1.138</v>
      </c>
      <c r="H1148" s="10" t="n">
        <f aca="false">E1148*G1148</f>
        <v>1263.18</v>
      </c>
      <c r="I1148" s="12" t="n">
        <f aca="false">H1148/SUM($H$2:$H$3093)</f>
        <v>0.000113293216203503</v>
      </c>
      <c r="J1148" s="12" t="n">
        <f aca="false">F1148/SUM($F$2:$F$3093)</f>
        <v>5.30448702768753E-005</v>
      </c>
      <c r="K1148" s="10" t="n">
        <f aca="false">ROUND(Parametros!$B$3*((1-Parametros!$B$4)*I1148+Parametros!$B$4*J1148),0)</f>
        <v>11</v>
      </c>
      <c r="L1148" s="13" t="n">
        <f aca="false">K1148*Parametros!$B$5/10000</f>
        <v>0.33</v>
      </c>
    </row>
    <row r="1149" customFormat="false" ht="15" hidden="false" customHeight="true" outlineLevel="0" collapsed="false">
      <c r="A1149" s="6" t="s">
        <v>2458</v>
      </c>
      <c r="B1149" s="6" t="s">
        <v>2459</v>
      </c>
      <c r="C1149" s="6" t="s">
        <v>2460</v>
      </c>
      <c r="D1149" s="6" t="s">
        <v>2459</v>
      </c>
      <c r="E1149" s="10" t="n">
        <v>3455</v>
      </c>
      <c r="F1149" s="10" t="n">
        <v>184</v>
      </c>
      <c r="G1149" s="11" t="n">
        <v>1.138</v>
      </c>
      <c r="H1149" s="10" t="n">
        <f aca="false">E1149*G1149</f>
        <v>3931.79</v>
      </c>
      <c r="I1149" s="12" t="n">
        <f aca="false">H1149/SUM($H$2:$H$3093)</f>
        <v>0.00035263789367847</v>
      </c>
      <c r="J1149" s="12" t="n">
        <f aca="false">F1149/SUM($F$2:$F$3093)</f>
        <v>0.00034858057610518</v>
      </c>
      <c r="K1149" s="10" t="n">
        <f aca="false">ROUND(Parametros!$B$3*((1-Parametros!$B$4)*I1149+Parametros!$B$4*J1149),0)</f>
        <v>35</v>
      </c>
      <c r="L1149" s="13" t="n">
        <f aca="false">K1149*Parametros!$B$5/10000</f>
        <v>1.05</v>
      </c>
    </row>
    <row r="1150" customFormat="false" ht="15" hidden="false" customHeight="true" outlineLevel="0" collapsed="false">
      <c r="A1150" s="6" t="s">
        <v>2461</v>
      </c>
      <c r="B1150" s="6" t="s">
        <v>2462</v>
      </c>
      <c r="C1150" s="6" t="s">
        <v>2460</v>
      </c>
      <c r="D1150" s="6" t="s">
        <v>2459</v>
      </c>
      <c r="E1150" s="10" t="n">
        <v>370</v>
      </c>
      <c r="F1150" s="10" t="n">
        <v>21</v>
      </c>
      <c r="G1150" s="11" t="n">
        <v>1.138</v>
      </c>
      <c r="H1150" s="10" t="n">
        <f aca="false">E1150*G1150</f>
        <v>421.06</v>
      </c>
      <c r="I1150" s="12" t="n">
        <f aca="false">H1150/SUM($H$2:$H$3093)</f>
        <v>3.77644054011675E-005</v>
      </c>
      <c r="J1150" s="12" t="n">
        <f aca="false">F1150/SUM($F$2:$F$3093)</f>
        <v>3.97836527076565E-005</v>
      </c>
      <c r="K1150" s="10" t="n">
        <f aca="false">ROUND(Parametros!$B$3*((1-Parametros!$B$4)*I1150+Parametros!$B$4*J1150),0)</f>
        <v>4</v>
      </c>
      <c r="L1150" s="13" t="n">
        <f aca="false">K1150*Parametros!$B$5/10000</f>
        <v>0.12</v>
      </c>
    </row>
    <row r="1151" customFormat="false" ht="15" hidden="false" customHeight="true" outlineLevel="0" collapsed="false">
      <c r="A1151" s="6" t="s">
        <v>2463</v>
      </c>
      <c r="B1151" s="6" t="s">
        <v>2464</v>
      </c>
      <c r="C1151" s="6" t="s">
        <v>2460</v>
      </c>
      <c r="D1151" s="6" t="s">
        <v>2459</v>
      </c>
      <c r="E1151" s="10" t="n">
        <v>1055</v>
      </c>
      <c r="F1151" s="10" t="n">
        <v>56</v>
      </c>
      <c r="G1151" s="11" t="n">
        <v>1.138</v>
      </c>
      <c r="H1151" s="10" t="n">
        <f aca="false">E1151*G1151</f>
        <v>1200.59</v>
      </c>
      <c r="I1151" s="12" t="n">
        <f aca="false">H1151/SUM($H$2:$H$3093)</f>
        <v>0.000107679588373599</v>
      </c>
      <c r="J1151" s="12" t="n">
        <f aca="false">F1151/SUM($F$2:$F$3093)</f>
        <v>0.000106089740553751</v>
      </c>
      <c r="K1151" s="10" t="n">
        <f aca="false">ROUND(Parametros!$B$3*((1-Parametros!$B$4)*I1151+Parametros!$B$4*J1151),0)</f>
        <v>11</v>
      </c>
      <c r="L1151" s="13" t="n">
        <f aca="false">K1151*Parametros!$B$5/10000</f>
        <v>0.33</v>
      </c>
    </row>
    <row r="1152" customFormat="false" ht="15" hidden="false" customHeight="true" outlineLevel="0" collapsed="false">
      <c r="A1152" s="6" t="s">
        <v>2465</v>
      </c>
      <c r="B1152" s="6" t="s">
        <v>2466</v>
      </c>
      <c r="C1152" s="6" t="s">
        <v>2460</v>
      </c>
      <c r="D1152" s="6" t="s">
        <v>2459</v>
      </c>
      <c r="E1152" s="10" t="n">
        <v>1165</v>
      </c>
      <c r="F1152" s="10" t="n">
        <v>62</v>
      </c>
      <c r="G1152" s="11" t="n">
        <v>1.138</v>
      </c>
      <c r="H1152" s="10" t="n">
        <f aca="false">E1152*G1152</f>
        <v>1325.77</v>
      </c>
      <c r="I1152" s="12" t="n">
        <f aca="false">H1152/SUM($H$2:$H$3093)</f>
        <v>0.000118906844033406</v>
      </c>
      <c r="J1152" s="12" t="n">
        <f aca="false">F1152/SUM($F$2:$F$3093)</f>
        <v>0.000117456498470224</v>
      </c>
      <c r="K1152" s="10" t="n">
        <f aca="false">ROUND(Parametros!$B$3*((1-Parametros!$B$4)*I1152+Parametros!$B$4*J1152),0)</f>
        <v>12</v>
      </c>
      <c r="L1152" s="13" t="n">
        <f aca="false">K1152*Parametros!$B$5/10000</f>
        <v>0.36</v>
      </c>
    </row>
    <row r="1153" customFormat="false" ht="15" hidden="false" customHeight="true" outlineLevel="0" collapsed="false">
      <c r="A1153" s="6" t="s">
        <v>2467</v>
      </c>
      <c r="B1153" s="6" t="s">
        <v>2468</v>
      </c>
      <c r="C1153" s="6" t="s">
        <v>2469</v>
      </c>
      <c r="D1153" s="6" t="s">
        <v>2470</v>
      </c>
      <c r="E1153" s="10" t="n">
        <v>479</v>
      </c>
      <c r="F1153" s="10" t="n">
        <v>19</v>
      </c>
      <c r="G1153" s="11" t="n">
        <v>1.138</v>
      </c>
      <c r="H1153" s="10" t="n">
        <f aca="false">E1153*G1153</f>
        <v>545.102</v>
      </c>
      <c r="I1153" s="12" t="n">
        <f aca="false">H1153/SUM($H$2:$H$3093)</f>
        <v>4.88895951004304E-005</v>
      </c>
      <c r="J1153" s="12" t="n">
        <f aca="false">F1153/SUM($F$2:$F$3093)</f>
        <v>3.59947334021654E-005</v>
      </c>
      <c r="K1153" s="10" t="n">
        <f aca="false">ROUND(Parametros!$B$3*((1-Parametros!$B$4)*I1153+Parametros!$B$4*J1153),0)</f>
        <v>5</v>
      </c>
      <c r="L1153" s="13" t="n">
        <f aca="false">K1153*Parametros!$B$5/10000</f>
        <v>0.15</v>
      </c>
    </row>
    <row r="1154" customFormat="false" ht="15" hidden="false" customHeight="true" outlineLevel="0" collapsed="false">
      <c r="A1154" s="6" t="s">
        <v>2471</v>
      </c>
      <c r="B1154" s="6" t="s">
        <v>2470</v>
      </c>
      <c r="C1154" s="6" t="s">
        <v>2469</v>
      </c>
      <c r="D1154" s="6" t="s">
        <v>2470</v>
      </c>
      <c r="E1154" s="10" t="n">
        <v>3278</v>
      </c>
      <c r="F1154" s="10" t="n">
        <v>135</v>
      </c>
      <c r="G1154" s="11" t="n">
        <v>1.138</v>
      </c>
      <c r="H1154" s="10" t="n">
        <f aca="false">E1154*G1154</f>
        <v>3730.364</v>
      </c>
      <c r="I1154" s="12" t="n">
        <f aca="false">H1154/SUM($H$2:$H$3093)</f>
        <v>0.000334572218662235</v>
      </c>
      <c r="J1154" s="12" t="n">
        <f aca="false">F1154/SUM($F$2:$F$3093)</f>
        <v>0.000255752053120649</v>
      </c>
      <c r="K1154" s="10" t="n">
        <f aca="false">ROUND(Parametros!$B$3*((1-Parametros!$B$4)*I1154+Parametros!$B$4*J1154),0)</f>
        <v>33</v>
      </c>
      <c r="L1154" s="13" t="n">
        <f aca="false">K1154*Parametros!$B$5/10000</f>
        <v>0.99</v>
      </c>
    </row>
    <row r="1155" customFormat="false" ht="15" hidden="false" customHeight="true" outlineLevel="0" collapsed="false">
      <c r="A1155" s="6" t="s">
        <v>2472</v>
      </c>
      <c r="B1155" s="6" t="s">
        <v>2473</v>
      </c>
      <c r="C1155" s="6" t="s">
        <v>2469</v>
      </c>
      <c r="D1155" s="6" t="s">
        <v>2470</v>
      </c>
      <c r="E1155" s="10" t="n">
        <v>576</v>
      </c>
      <c r="F1155" s="10" t="n">
        <v>19</v>
      </c>
      <c r="G1155" s="11" t="n">
        <v>1.138</v>
      </c>
      <c r="H1155" s="10" t="n">
        <f aca="false">E1155*G1155</f>
        <v>655.488</v>
      </c>
      <c r="I1155" s="12" t="n">
        <f aca="false">H1155/SUM($H$2:$H$3093)</f>
        <v>5.87899932731689E-005</v>
      </c>
      <c r="J1155" s="12" t="n">
        <f aca="false">F1155/SUM($F$2:$F$3093)</f>
        <v>3.59947334021654E-005</v>
      </c>
      <c r="K1155" s="10" t="n">
        <f aca="false">ROUND(Parametros!$B$3*((1-Parametros!$B$4)*I1155+Parametros!$B$4*J1155),0)</f>
        <v>6</v>
      </c>
      <c r="L1155" s="13" t="n">
        <f aca="false">K1155*Parametros!$B$5/10000</f>
        <v>0.18</v>
      </c>
    </row>
    <row r="1156" customFormat="false" ht="15" hidden="false" customHeight="true" outlineLevel="0" collapsed="false">
      <c r="A1156" s="6" t="s">
        <v>2474</v>
      </c>
      <c r="B1156" s="6" t="s">
        <v>2475</v>
      </c>
      <c r="C1156" s="6" t="s">
        <v>2469</v>
      </c>
      <c r="D1156" s="6" t="s">
        <v>2470</v>
      </c>
      <c r="E1156" s="10" t="n">
        <v>2106</v>
      </c>
      <c r="F1156" s="10" t="n">
        <v>135</v>
      </c>
      <c r="G1156" s="11" t="n">
        <v>1.138</v>
      </c>
      <c r="H1156" s="10" t="n">
        <f aca="false">E1156*G1156</f>
        <v>2396.628</v>
      </c>
      <c r="I1156" s="12" t="n">
        <f aca="false">H1156/SUM($H$2:$H$3093)</f>
        <v>0.000214950912905024</v>
      </c>
      <c r="J1156" s="12" t="n">
        <f aca="false">F1156/SUM($F$2:$F$3093)</f>
        <v>0.000255752053120649</v>
      </c>
      <c r="K1156" s="10" t="n">
        <f aca="false">ROUND(Parametros!$B$3*((1-Parametros!$B$4)*I1156+Parametros!$B$4*J1156),0)</f>
        <v>21</v>
      </c>
      <c r="L1156" s="13" t="n">
        <f aca="false">K1156*Parametros!$B$5/10000</f>
        <v>0.63</v>
      </c>
    </row>
    <row r="1157" customFormat="false" ht="15" hidden="false" customHeight="true" outlineLevel="0" collapsed="false">
      <c r="A1157" s="6" t="s">
        <v>2476</v>
      </c>
      <c r="B1157" s="6" t="s">
        <v>2477</v>
      </c>
      <c r="C1157" s="6" t="s">
        <v>2478</v>
      </c>
      <c r="D1157" s="6" t="s">
        <v>2479</v>
      </c>
      <c r="E1157" s="10" t="n">
        <v>4379</v>
      </c>
      <c r="F1157" s="10" t="n">
        <v>236</v>
      </c>
      <c r="G1157" s="11" t="n">
        <v>1.138</v>
      </c>
      <c r="H1157" s="10" t="n">
        <f aca="false">E1157*G1157</f>
        <v>4983.302</v>
      </c>
      <c r="I1157" s="12" t="n">
        <f aca="false">H1157/SUM($H$2:$H$3093)</f>
        <v>0.000446946841220845</v>
      </c>
      <c r="J1157" s="12" t="n">
        <f aca="false">F1157/SUM($F$2:$F$3093)</f>
        <v>0.000447092478047949</v>
      </c>
      <c r="K1157" s="10" t="n">
        <f aca="false">ROUND(Parametros!$B$3*((1-Parametros!$B$4)*I1157+Parametros!$B$4*J1157),0)</f>
        <v>45</v>
      </c>
      <c r="L1157" s="13" t="n">
        <f aca="false">K1157*Parametros!$B$5/10000</f>
        <v>1.35</v>
      </c>
    </row>
    <row r="1158" customFormat="false" ht="15" hidden="false" customHeight="true" outlineLevel="0" collapsed="false">
      <c r="A1158" s="6" t="s">
        <v>2480</v>
      </c>
      <c r="B1158" s="6" t="s">
        <v>2481</v>
      </c>
      <c r="C1158" s="6" t="s">
        <v>2478</v>
      </c>
      <c r="D1158" s="6" t="s">
        <v>2479</v>
      </c>
      <c r="E1158" s="10" t="n">
        <v>8613</v>
      </c>
      <c r="F1158" s="10" t="n">
        <v>413</v>
      </c>
      <c r="G1158" s="11" t="n">
        <v>1.138</v>
      </c>
      <c r="H1158" s="10" t="n">
        <f aca="false">E1158*G1158</f>
        <v>9801.594</v>
      </c>
      <c r="I1158" s="12" t="n">
        <f aca="false">H1158/SUM($H$2:$H$3093)</f>
        <v>0.000879094118162853</v>
      </c>
      <c r="J1158" s="12" t="n">
        <f aca="false">F1158/SUM($F$2:$F$3093)</f>
        <v>0.00078241183658391</v>
      </c>
      <c r="K1158" s="10" t="n">
        <f aca="false">ROUND(Parametros!$B$3*((1-Parametros!$B$4)*I1158+Parametros!$B$4*J1158),0)</f>
        <v>88</v>
      </c>
      <c r="L1158" s="13" t="n">
        <f aca="false">K1158*Parametros!$B$5/10000</f>
        <v>2.64</v>
      </c>
    </row>
    <row r="1159" customFormat="false" ht="15" hidden="false" customHeight="true" outlineLevel="0" collapsed="false">
      <c r="A1159" s="6" t="s">
        <v>2482</v>
      </c>
      <c r="B1159" s="6" t="s">
        <v>2483</v>
      </c>
      <c r="C1159" s="6" t="s">
        <v>2478</v>
      </c>
      <c r="D1159" s="6" t="s">
        <v>2479</v>
      </c>
      <c r="E1159" s="10" t="n">
        <v>8331</v>
      </c>
      <c r="F1159" s="10" t="n">
        <v>538</v>
      </c>
      <c r="G1159" s="11" t="n">
        <v>1.138</v>
      </c>
      <c r="H1159" s="10" t="n">
        <f aca="false">E1159*G1159</f>
        <v>9480.678</v>
      </c>
      <c r="I1159" s="12" t="n">
        <f aca="false">H1159/SUM($H$2:$H$3093)</f>
        <v>0.000850311517289531</v>
      </c>
      <c r="J1159" s="12" t="n">
        <f aca="false">F1159/SUM($F$2:$F$3093)</f>
        <v>0.0010192192931771</v>
      </c>
      <c r="K1159" s="10" t="n">
        <f aca="false">ROUND(Parametros!$B$3*((1-Parametros!$B$4)*I1159+Parametros!$B$4*J1159),0)</f>
        <v>85</v>
      </c>
      <c r="L1159" s="13" t="n">
        <f aca="false">K1159*Parametros!$B$5/10000</f>
        <v>2.55</v>
      </c>
    </row>
    <row r="1160" customFormat="false" ht="15" hidden="false" customHeight="true" outlineLevel="0" collapsed="false">
      <c r="A1160" s="6" t="s">
        <v>2484</v>
      </c>
      <c r="B1160" s="6" t="s">
        <v>2485</v>
      </c>
      <c r="C1160" s="6" t="s">
        <v>2478</v>
      </c>
      <c r="D1160" s="6" t="s">
        <v>2479</v>
      </c>
      <c r="E1160" s="10" t="n">
        <v>46299</v>
      </c>
      <c r="F1160" s="10" t="n">
        <v>3013</v>
      </c>
      <c r="G1160" s="11" t="n">
        <v>1.138</v>
      </c>
      <c r="H1160" s="10" t="n">
        <f aca="false">E1160*G1160</f>
        <v>52688.262</v>
      </c>
      <c r="I1160" s="12" t="n">
        <f aca="false">H1160/SUM($H$2:$H$3093)</f>
        <v>0.00472555190721258</v>
      </c>
      <c r="J1160" s="12" t="n">
        <f aca="false">F1160/SUM($F$2:$F$3093)</f>
        <v>0.00570800693372233</v>
      </c>
      <c r="K1160" s="10" t="n">
        <f aca="false">ROUND(Parametros!$B$3*((1-Parametros!$B$4)*I1160+Parametros!$B$4*J1160),0)</f>
        <v>473</v>
      </c>
      <c r="L1160" s="13" t="n">
        <f aca="false">K1160*Parametros!$B$5/10000</f>
        <v>14.19</v>
      </c>
    </row>
    <row r="1161" customFormat="false" ht="15" hidden="false" customHeight="true" outlineLevel="0" collapsed="false">
      <c r="A1161" s="6" t="s">
        <v>2486</v>
      </c>
      <c r="B1161" s="6" t="s">
        <v>2487</v>
      </c>
      <c r="C1161" s="6" t="s">
        <v>2488</v>
      </c>
      <c r="D1161" s="6" t="s">
        <v>2489</v>
      </c>
      <c r="E1161" s="10" t="n">
        <v>1973</v>
      </c>
      <c r="F1161" s="10" t="n">
        <v>146</v>
      </c>
      <c r="G1161" s="11" t="n">
        <v>1.138</v>
      </c>
      <c r="H1161" s="10" t="n">
        <f aca="false">E1161*G1161</f>
        <v>2245.274</v>
      </c>
      <c r="I1161" s="12" t="n">
        <f aca="false">H1161/SUM($H$2:$H$3093)</f>
        <v>0.000201376140152712</v>
      </c>
      <c r="J1161" s="12" t="n">
        <f aca="false">F1161/SUM($F$2:$F$3093)</f>
        <v>0.00027659110930085</v>
      </c>
      <c r="K1161" s="10" t="n">
        <f aca="false">ROUND(Parametros!$B$3*((1-Parametros!$B$4)*I1161+Parametros!$B$4*J1161),0)</f>
        <v>20</v>
      </c>
      <c r="L1161" s="13" t="n">
        <f aca="false">K1161*Parametros!$B$5/10000</f>
        <v>0.6</v>
      </c>
    </row>
    <row r="1162" customFormat="false" ht="15" hidden="false" customHeight="true" outlineLevel="0" collapsed="false">
      <c r="A1162" s="6" t="s">
        <v>2490</v>
      </c>
      <c r="B1162" s="6" t="s">
        <v>2491</v>
      </c>
      <c r="C1162" s="6" t="s">
        <v>2488</v>
      </c>
      <c r="D1162" s="6" t="s">
        <v>2489</v>
      </c>
      <c r="E1162" s="10" t="n">
        <v>2250</v>
      </c>
      <c r="F1162" s="10" t="n">
        <v>177</v>
      </c>
      <c r="G1162" s="11" t="n">
        <v>1.138</v>
      </c>
      <c r="H1162" s="10" t="n">
        <f aca="false">E1162*G1162</f>
        <v>2560.5</v>
      </c>
      <c r="I1162" s="12" t="n">
        <f aca="false">H1162/SUM($H$2:$H$3093)</f>
        <v>0.000229648411223316</v>
      </c>
      <c r="J1162" s="12" t="n">
        <f aca="false">F1162/SUM($F$2:$F$3093)</f>
        <v>0.000335319358535962</v>
      </c>
      <c r="K1162" s="10" t="n">
        <f aca="false">ROUND(Parametros!$B$3*((1-Parametros!$B$4)*I1162+Parametros!$B$4*J1162),0)</f>
        <v>23</v>
      </c>
      <c r="L1162" s="13" t="n">
        <f aca="false">K1162*Parametros!$B$5/10000</f>
        <v>0.69</v>
      </c>
    </row>
    <row r="1163" customFormat="false" ht="15" hidden="false" customHeight="true" outlineLevel="0" collapsed="false">
      <c r="A1163" s="6" t="s">
        <v>2492</v>
      </c>
      <c r="B1163" s="6" t="s">
        <v>2493</v>
      </c>
      <c r="C1163" s="6" t="s">
        <v>2488</v>
      </c>
      <c r="D1163" s="6" t="s">
        <v>2489</v>
      </c>
      <c r="E1163" s="10" t="n">
        <v>9361</v>
      </c>
      <c r="F1163" s="10" t="n">
        <v>571</v>
      </c>
      <c r="G1163" s="11" t="n">
        <v>1.138</v>
      </c>
      <c r="H1163" s="10" t="n">
        <f aca="false">E1163*G1163</f>
        <v>10652.818</v>
      </c>
      <c r="I1163" s="12" t="n">
        <f aca="false">H1163/SUM($H$2:$H$3093)</f>
        <v>0.000955439456649538</v>
      </c>
      <c r="J1163" s="12" t="n">
        <f aca="false">F1163/SUM($F$2:$F$3093)</f>
        <v>0.00108173646171771</v>
      </c>
      <c r="K1163" s="10" t="n">
        <f aca="false">ROUND(Parametros!$B$3*((1-Parametros!$B$4)*I1163+Parametros!$B$4*J1163),0)</f>
        <v>96</v>
      </c>
      <c r="L1163" s="13" t="n">
        <f aca="false">K1163*Parametros!$B$5/10000</f>
        <v>2.88</v>
      </c>
    </row>
    <row r="1164" customFormat="false" ht="15" hidden="false" customHeight="true" outlineLevel="0" collapsed="false">
      <c r="A1164" s="6" t="s">
        <v>2494</v>
      </c>
      <c r="B1164" s="6" t="s">
        <v>2495</v>
      </c>
      <c r="C1164" s="6" t="s">
        <v>2488</v>
      </c>
      <c r="D1164" s="6" t="s">
        <v>2489</v>
      </c>
      <c r="E1164" s="10" t="n">
        <v>10141</v>
      </c>
      <c r="F1164" s="10" t="n">
        <v>635</v>
      </c>
      <c r="G1164" s="11" t="n">
        <v>1.138</v>
      </c>
      <c r="H1164" s="10" t="n">
        <f aca="false">E1164*G1164</f>
        <v>11540.458</v>
      </c>
      <c r="I1164" s="12" t="n">
        <f aca="false">H1164/SUM($H$2:$H$3093)</f>
        <v>0.00103505090587362</v>
      </c>
      <c r="J1164" s="12" t="n">
        <f aca="false">F1164/SUM($F$2:$F$3093)</f>
        <v>0.00120298187949342</v>
      </c>
      <c r="K1164" s="10" t="n">
        <f aca="false">ROUND(Parametros!$B$3*((1-Parametros!$B$4)*I1164+Parametros!$B$4*J1164),0)</f>
        <v>104</v>
      </c>
      <c r="L1164" s="13" t="n">
        <f aca="false">K1164*Parametros!$B$5/10000</f>
        <v>3.12</v>
      </c>
    </row>
    <row r="1165" customFormat="false" ht="15" hidden="false" customHeight="true" outlineLevel="0" collapsed="false">
      <c r="A1165" s="6" t="s">
        <v>2496</v>
      </c>
      <c r="B1165" s="6" t="s">
        <v>2387</v>
      </c>
      <c r="C1165" s="6" t="s">
        <v>2497</v>
      </c>
      <c r="D1165" s="6" t="s">
        <v>2498</v>
      </c>
      <c r="E1165" s="10" t="n">
        <v>4355</v>
      </c>
      <c r="F1165" s="10" t="n">
        <v>243</v>
      </c>
      <c r="G1165" s="11" t="n">
        <v>1.138</v>
      </c>
      <c r="H1165" s="10" t="n">
        <f aca="false">E1165*G1165</f>
        <v>4955.99</v>
      </c>
      <c r="I1165" s="12" t="n">
        <f aca="false">H1165/SUM($H$2:$H$3093)</f>
        <v>0.000444497258167796</v>
      </c>
      <c r="J1165" s="12" t="n">
        <f aca="false">F1165/SUM($F$2:$F$3093)</f>
        <v>0.000460353695617168</v>
      </c>
      <c r="K1165" s="10" t="n">
        <f aca="false">ROUND(Parametros!$B$3*((1-Parametros!$B$4)*I1165+Parametros!$B$4*J1165),0)</f>
        <v>44</v>
      </c>
      <c r="L1165" s="13" t="n">
        <f aca="false">K1165*Parametros!$B$5/10000</f>
        <v>1.32</v>
      </c>
    </row>
    <row r="1166" customFormat="false" ht="15" hidden="false" customHeight="true" outlineLevel="0" collapsed="false">
      <c r="A1166" s="6" t="s">
        <v>2499</v>
      </c>
      <c r="B1166" s="6" t="s">
        <v>2500</v>
      </c>
      <c r="C1166" s="6" t="s">
        <v>2497</v>
      </c>
      <c r="D1166" s="6" t="s">
        <v>2498</v>
      </c>
      <c r="E1166" s="10" t="n">
        <v>3046</v>
      </c>
      <c r="F1166" s="10" t="n">
        <v>221</v>
      </c>
      <c r="G1166" s="11" t="n">
        <v>1.138</v>
      </c>
      <c r="H1166" s="10" t="n">
        <f aca="false">E1166*G1166</f>
        <v>3466.348</v>
      </c>
      <c r="I1166" s="12" t="n">
        <f aca="false">H1166/SUM($H$2:$H$3093)</f>
        <v>0.000310892915816098</v>
      </c>
      <c r="J1166" s="12" t="n">
        <f aca="false">F1166/SUM($F$2:$F$3093)</f>
        <v>0.000418675583256766</v>
      </c>
      <c r="K1166" s="10" t="n">
        <f aca="false">ROUND(Parametros!$B$3*((1-Parametros!$B$4)*I1166+Parametros!$B$4*J1166),0)</f>
        <v>31</v>
      </c>
      <c r="L1166" s="13" t="n">
        <f aca="false">K1166*Parametros!$B$5/10000</f>
        <v>0.93</v>
      </c>
    </row>
    <row r="1167" customFormat="false" ht="15" hidden="false" customHeight="true" outlineLevel="0" collapsed="false">
      <c r="A1167" s="6" t="s">
        <v>2501</v>
      </c>
      <c r="B1167" s="6" t="s">
        <v>2502</v>
      </c>
      <c r="C1167" s="6" t="s">
        <v>2497</v>
      </c>
      <c r="D1167" s="6" t="s">
        <v>2498</v>
      </c>
      <c r="E1167" s="10" t="n">
        <v>2445</v>
      </c>
      <c r="F1167" s="10" t="n">
        <v>157</v>
      </c>
      <c r="G1167" s="11" t="n">
        <v>1.138</v>
      </c>
      <c r="H1167" s="10" t="n">
        <f aca="false">E1167*G1167</f>
        <v>2782.41</v>
      </c>
      <c r="I1167" s="12" t="n">
        <f aca="false">H1167/SUM($H$2:$H$3093)</f>
        <v>0.000249551273529337</v>
      </c>
      <c r="J1167" s="12" t="n">
        <f aca="false">F1167/SUM($F$2:$F$3093)</f>
        <v>0.000297430165481051</v>
      </c>
      <c r="K1167" s="10" t="n">
        <f aca="false">ROUND(Parametros!$B$3*((1-Parametros!$B$4)*I1167+Parametros!$B$4*J1167),0)</f>
        <v>25</v>
      </c>
      <c r="L1167" s="13" t="n">
        <f aca="false">K1167*Parametros!$B$5/10000</f>
        <v>0.75</v>
      </c>
    </row>
    <row r="1168" customFormat="false" ht="15" hidden="false" customHeight="true" outlineLevel="0" collapsed="false">
      <c r="A1168" s="6" t="s">
        <v>2503</v>
      </c>
      <c r="B1168" s="6" t="s">
        <v>2504</v>
      </c>
      <c r="C1168" s="6" t="s">
        <v>2497</v>
      </c>
      <c r="D1168" s="6" t="s">
        <v>2498</v>
      </c>
      <c r="E1168" s="10" t="n">
        <v>23648</v>
      </c>
      <c r="F1168" s="10" t="n">
        <v>1686</v>
      </c>
      <c r="G1168" s="11" t="n">
        <v>1.138</v>
      </c>
      <c r="H1168" s="10" t="n">
        <f aca="false">E1168*G1168</f>
        <v>26911.424</v>
      </c>
      <c r="I1168" s="12" t="n">
        <f aca="false">H1168/SUM($H$2:$H$3093)</f>
        <v>0.00241365583493732</v>
      </c>
      <c r="J1168" s="12" t="n">
        <f aca="false">F1168/SUM($F$2:$F$3093)</f>
        <v>0.00319405897452899</v>
      </c>
      <c r="K1168" s="10" t="n">
        <f aca="false">ROUND(Parametros!$B$3*((1-Parametros!$B$4)*I1168+Parametros!$B$4*J1168),0)</f>
        <v>241</v>
      </c>
      <c r="L1168" s="13" t="n">
        <f aca="false">K1168*Parametros!$B$5/10000</f>
        <v>7.23</v>
      </c>
    </row>
    <row r="1169" customFormat="false" ht="15" hidden="false" customHeight="true" outlineLevel="0" collapsed="false">
      <c r="A1169" s="6" t="s">
        <v>2505</v>
      </c>
      <c r="B1169" s="6" t="s">
        <v>2506</v>
      </c>
      <c r="C1169" s="6" t="s">
        <v>2507</v>
      </c>
      <c r="D1169" s="6" t="s">
        <v>2508</v>
      </c>
      <c r="E1169" s="10" t="n">
        <v>11291</v>
      </c>
      <c r="F1169" s="10" t="n">
        <v>999</v>
      </c>
      <c r="G1169" s="11" t="n">
        <v>1.138</v>
      </c>
      <c r="H1169" s="10" t="n">
        <f aca="false">E1169*G1169</f>
        <v>12849.158</v>
      </c>
      <c r="I1169" s="12" t="n">
        <f aca="false">H1169/SUM($H$2:$H$3093)</f>
        <v>0.00115242676049887</v>
      </c>
      <c r="J1169" s="12" t="n">
        <f aca="false">F1169/SUM($F$2:$F$3093)</f>
        <v>0.0018925651930928</v>
      </c>
      <c r="K1169" s="10" t="n">
        <f aca="false">ROUND(Parametros!$B$3*((1-Parametros!$B$4)*I1169+Parametros!$B$4*J1169),0)</f>
        <v>115</v>
      </c>
      <c r="L1169" s="13" t="n">
        <f aca="false">K1169*Parametros!$B$5/10000</f>
        <v>3.45</v>
      </c>
    </row>
    <row r="1170" customFormat="false" ht="15" hidden="false" customHeight="true" outlineLevel="0" collapsed="false">
      <c r="A1170" s="6" t="s">
        <v>2509</v>
      </c>
      <c r="B1170" s="6" t="s">
        <v>2510</v>
      </c>
      <c r="C1170" s="6" t="s">
        <v>2507</v>
      </c>
      <c r="D1170" s="6" t="s">
        <v>2508</v>
      </c>
      <c r="E1170" s="10" t="n">
        <v>1746</v>
      </c>
      <c r="F1170" s="10" t="n">
        <v>77</v>
      </c>
      <c r="G1170" s="11" t="n">
        <v>1.138</v>
      </c>
      <c r="H1170" s="10" t="n">
        <f aca="false">E1170*G1170</f>
        <v>1986.948</v>
      </c>
      <c r="I1170" s="12" t="n">
        <f aca="false">H1170/SUM($H$2:$H$3093)</f>
        <v>0.000178207167109293</v>
      </c>
      <c r="J1170" s="12" t="n">
        <f aca="false">F1170/SUM($F$2:$F$3093)</f>
        <v>0.000145873393261407</v>
      </c>
      <c r="K1170" s="10" t="n">
        <f aca="false">ROUND(Parametros!$B$3*((1-Parametros!$B$4)*I1170+Parametros!$B$4*J1170),0)</f>
        <v>18</v>
      </c>
      <c r="L1170" s="13" t="n">
        <f aca="false">K1170*Parametros!$B$5/10000</f>
        <v>0.54</v>
      </c>
    </row>
    <row r="1171" customFormat="false" ht="15" hidden="false" customHeight="true" outlineLevel="0" collapsed="false">
      <c r="A1171" s="6" t="s">
        <v>2511</v>
      </c>
      <c r="B1171" s="6" t="s">
        <v>2512</v>
      </c>
      <c r="C1171" s="6" t="s">
        <v>2507</v>
      </c>
      <c r="D1171" s="6" t="s">
        <v>2508</v>
      </c>
      <c r="E1171" s="10" t="n">
        <v>381</v>
      </c>
      <c r="F1171" s="10" t="n">
        <v>17</v>
      </c>
      <c r="G1171" s="11" t="n">
        <v>1.138</v>
      </c>
      <c r="H1171" s="10" t="n">
        <f aca="false">E1171*G1171</f>
        <v>433.578</v>
      </c>
      <c r="I1171" s="12" t="n">
        <f aca="false">H1171/SUM($H$2:$H$3093)</f>
        <v>3.88871309671482E-005</v>
      </c>
      <c r="J1171" s="12" t="n">
        <f aca="false">F1171/SUM($F$2:$F$3093)</f>
        <v>3.22058140966743E-005</v>
      </c>
      <c r="K1171" s="10" t="n">
        <f aca="false">ROUND(Parametros!$B$3*((1-Parametros!$B$4)*I1171+Parametros!$B$4*J1171),0)</f>
        <v>4</v>
      </c>
      <c r="L1171" s="13" t="n">
        <f aca="false">K1171*Parametros!$B$5/10000</f>
        <v>0.12</v>
      </c>
    </row>
    <row r="1172" customFormat="false" ht="15" hidden="false" customHeight="true" outlineLevel="0" collapsed="false">
      <c r="A1172" s="6" t="s">
        <v>2513</v>
      </c>
      <c r="B1172" s="6" t="s">
        <v>2514</v>
      </c>
      <c r="C1172" s="6" t="s">
        <v>2507</v>
      </c>
      <c r="D1172" s="6" t="s">
        <v>2508</v>
      </c>
      <c r="E1172" s="10" t="n">
        <v>4789</v>
      </c>
      <c r="F1172" s="10" t="n">
        <v>281</v>
      </c>
      <c r="G1172" s="11" t="n">
        <v>1.138</v>
      </c>
      <c r="H1172" s="10" t="n">
        <f aca="false">E1172*G1172</f>
        <v>5449.882</v>
      </c>
      <c r="I1172" s="12" t="n">
        <f aca="false">H1172/SUM($H$2:$H$3093)</f>
        <v>0.00048879388504376</v>
      </c>
      <c r="J1172" s="12" t="n">
        <f aca="false">F1172/SUM($F$2:$F$3093)</f>
        <v>0.000532343162421498</v>
      </c>
      <c r="K1172" s="10" t="n">
        <f aca="false">ROUND(Parametros!$B$3*((1-Parametros!$B$4)*I1172+Parametros!$B$4*J1172),0)</f>
        <v>49</v>
      </c>
      <c r="L1172" s="13" t="n">
        <f aca="false">K1172*Parametros!$B$5/10000</f>
        <v>1.47</v>
      </c>
    </row>
    <row r="1173" customFormat="false" ht="15" hidden="false" customHeight="true" outlineLevel="0" collapsed="false">
      <c r="A1173" s="6" t="s">
        <v>2515</v>
      </c>
      <c r="B1173" s="6" t="s">
        <v>2516</v>
      </c>
      <c r="C1173" s="6" t="s">
        <v>2507</v>
      </c>
      <c r="D1173" s="6" t="s">
        <v>2508</v>
      </c>
      <c r="E1173" s="10" t="n">
        <v>24420</v>
      </c>
      <c r="F1173" s="10" t="n">
        <v>2748</v>
      </c>
      <c r="G1173" s="11" t="n">
        <v>1.138</v>
      </c>
      <c r="H1173" s="10" t="n">
        <f aca="false">E1173*G1173</f>
        <v>27789.96</v>
      </c>
      <c r="I1173" s="12" t="n">
        <f aca="false">H1173/SUM($H$2:$H$3093)</f>
        <v>0.00249245075647706</v>
      </c>
      <c r="J1173" s="12" t="n">
        <f aca="false">F1173/SUM($F$2:$F$3093)</f>
        <v>0.00520597512574476</v>
      </c>
      <c r="K1173" s="10" t="n">
        <f aca="false">ROUND(Parametros!$B$3*((1-Parametros!$B$4)*I1173+Parametros!$B$4*J1173),0)</f>
        <v>249</v>
      </c>
      <c r="L1173" s="13" t="n">
        <f aca="false">K1173*Parametros!$B$5/10000</f>
        <v>7.47</v>
      </c>
    </row>
    <row r="1174" customFormat="false" ht="15" hidden="false" customHeight="true" outlineLevel="0" collapsed="false">
      <c r="A1174" s="6" t="s">
        <v>2517</v>
      </c>
      <c r="B1174" s="6" t="s">
        <v>2518</v>
      </c>
      <c r="C1174" s="6" t="s">
        <v>2507</v>
      </c>
      <c r="D1174" s="6" t="s">
        <v>2508</v>
      </c>
      <c r="E1174" s="10" t="n">
        <v>2448</v>
      </c>
      <c r="F1174" s="10" t="n">
        <v>101</v>
      </c>
      <c r="G1174" s="11" t="n">
        <v>1.138</v>
      </c>
      <c r="H1174" s="10" t="n">
        <f aca="false">E1174*G1174</f>
        <v>2785.824</v>
      </c>
      <c r="I1174" s="12" t="n">
        <f aca="false">H1174/SUM($H$2:$H$3093)</f>
        <v>0.000249857471410968</v>
      </c>
      <c r="J1174" s="12" t="n">
        <f aca="false">F1174/SUM($F$2:$F$3093)</f>
        <v>0.0001913404249273</v>
      </c>
      <c r="K1174" s="10" t="n">
        <f aca="false">ROUND(Parametros!$B$3*((1-Parametros!$B$4)*I1174+Parametros!$B$4*J1174),0)</f>
        <v>25</v>
      </c>
      <c r="L1174" s="13" t="n">
        <f aca="false">K1174*Parametros!$B$5/10000</f>
        <v>0.75</v>
      </c>
    </row>
    <row r="1175" customFormat="false" ht="15" hidden="false" customHeight="true" outlineLevel="0" collapsed="false">
      <c r="A1175" s="6" t="s">
        <v>2519</v>
      </c>
      <c r="B1175" s="6" t="s">
        <v>2520</v>
      </c>
      <c r="C1175" s="6" t="s">
        <v>2507</v>
      </c>
      <c r="D1175" s="6" t="s">
        <v>2508</v>
      </c>
      <c r="E1175" s="10" t="n">
        <v>17930</v>
      </c>
      <c r="F1175" s="10" t="n">
        <v>1005</v>
      </c>
      <c r="G1175" s="11" t="n">
        <v>1.138</v>
      </c>
      <c r="H1175" s="10" t="n">
        <f aca="false">E1175*G1175</f>
        <v>20404.34</v>
      </c>
      <c r="I1175" s="12" t="n">
        <f aca="false">H1175/SUM($H$2:$H$3093)</f>
        <v>0.00183004267254847</v>
      </c>
      <c r="J1175" s="12" t="n">
        <f aca="false">F1175/SUM($F$2:$F$3093)</f>
        <v>0.00190393195100927</v>
      </c>
      <c r="K1175" s="10" t="n">
        <f aca="false">ROUND(Parametros!$B$3*((1-Parametros!$B$4)*I1175+Parametros!$B$4*J1175),0)</f>
        <v>183</v>
      </c>
      <c r="L1175" s="13" t="n">
        <f aca="false">K1175*Parametros!$B$5/10000</f>
        <v>5.49</v>
      </c>
    </row>
    <row r="1176" customFormat="false" ht="15" hidden="false" customHeight="true" outlineLevel="0" collapsed="false">
      <c r="A1176" s="6" t="s">
        <v>2521</v>
      </c>
      <c r="B1176" s="6" t="s">
        <v>2522</v>
      </c>
      <c r="C1176" s="6" t="s">
        <v>2507</v>
      </c>
      <c r="D1176" s="6" t="s">
        <v>2508</v>
      </c>
      <c r="E1176" s="10" t="n">
        <v>6807</v>
      </c>
      <c r="F1176" s="10" t="n">
        <v>358</v>
      </c>
      <c r="G1176" s="11" t="n">
        <v>1.138</v>
      </c>
      <c r="H1176" s="10" t="n">
        <f aca="false">E1176*G1176</f>
        <v>7746.366</v>
      </c>
      <c r="I1176" s="12" t="n">
        <f aca="false">H1176/SUM($H$2:$H$3093)</f>
        <v>0.000694762993420938</v>
      </c>
      <c r="J1176" s="12" t="n">
        <f aca="false">F1176/SUM($F$2:$F$3093)</f>
        <v>0.000678216555682905</v>
      </c>
      <c r="K1176" s="10" t="n">
        <f aca="false">ROUND(Parametros!$B$3*((1-Parametros!$B$4)*I1176+Parametros!$B$4*J1176),0)</f>
        <v>69</v>
      </c>
      <c r="L1176" s="13" t="n">
        <f aca="false">K1176*Parametros!$B$5/10000</f>
        <v>2.07</v>
      </c>
    </row>
    <row r="1177" customFormat="false" ht="15" hidden="false" customHeight="true" outlineLevel="0" collapsed="false">
      <c r="A1177" s="6" t="s">
        <v>2523</v>
      </c>
      <c r="B1177" s="6" t="s">
        <v>2524</v>
      </c>
      <c r="C1177" s="6" t="s">
        <v>2507</v>
      </c>
      <c r="D1177" s="6" t="s">
        <v>2508</v>
      </c>
      <c r="E1177" s="10" t="n">
        <v>2520</v>
      </c>
      <c r="F1177" s="10" t="n">
        <v>112</v>
      </c>
      <c r="G1177" s="11" t="n">
        <v>1.138</v>
      </c>
      <c r="H1177" s="10" t="n">
        <f aca="false">E1177*G1177</f>
        <v>2867.76</v>
      </c>
      <c r="I1177" s="12" t="n">
        <f aca="false">H1177/SUM($H$2:$H$3093)</f>
        <v>0.000257206220570114</v>
      </c>
      <c r="J1177" s="12" t="n">
        <f aca="false">F1177/SUM($F$2:$F$3093)</f>
        <v>0.000212179481107501</v>
      </c>
      <c r="K1177" s="10" t="n">
        <f aca="false">ROUND(Parametros!$B$3*((1-Parametros!$B$4)*I1177+Parametros!$B$4*J1177),0)</f>
        <v>26</v>
      </c>
      <c r="L1177" s="13" t="n">
        <f aca="false">K1177*Parametros!$B$5/10000</f>
        <v>0.78</v>
      </c>
    </row>
    <row r="1178" customFormat="false" ht="15" hidden="false" customHeight="true" outlineLevel="0" collapsed="false">
      <c r="A1178" s="6" t="s">
        <v>2525</v>
      </c>
      <c r="B1178" s="6" t="s">
        <v>2526</v>
      </c>
      <c r="C1178" s="6" t="s">
        <v>2527</v>
      </c>
      <c r="D1178" s="6" t="s">
        <v>2528</v>
      </c>
      <c r="E1178" s="10" t="n">
        <v>391</v>
      </c>
      <c r="F1178" s="10" t="n">
        <v>14</v>
      </c>
      <c r="G1178" s="11" t="n">
        <v>1.138</v>
      </c>
      <c r="H1178" s="10" t="n">
        <f aca="false">E1178*G1178</f>
        <v>444.958</v>
      </c>
      <c r="I1178" s="12" t="n">
        <f aca="false">H1178/SUM($H$2:$H$3093)</f>
        <v>3.99077905725851E-005</v>
      </c>
      <c r="J1178" s="12" t="n">
        <f aca="false">F1178/SUM($F$2:$F$3093)</f>
        <v>2.65224351384376E-005</v>
      </c>
      <c r="K1178" s="10" t="n">
        <f aca="false">ROUND(Parametros!$B$3*((1-Parametros!$B$4)*I1178+Parametros!$B$4*J1178),0)</f>
        <v>4</v>
      </c>
      <c r="L1178" s="13" t="n">
        <f aca="false">K1178*Parametros!$B$5/10000</f>
        <v>0.12</v>
      </c>
    </row>
    <row r="1179" customFormat="false" ht="15" hidden="false" customHeight="true" outlineLevel="0" collapsed="false">
      <c r="A1179" s="6" t="s">
        <v>2529</v>
      </c>
      <c r="B1179" s="6" t="s">
        <v>2530</v>
      </c>
      <c r="C1179" s="6" t="s">
        <v>2527</v>
      </c>
      <c r="D1179" s="6" t="s">
        <v>2528</v>
      </c>
      <c r="E1179" s="10" t="n">
        <v>698</v>
      </c>
      <c r="F1179" s="10" t="n">
        <v>34</v>
      </c>
      <c r="G1179" s="11" t="n">
        <v>1.138</v>
      </c>
      <c r="H1179" s="10" t="n">
        <f aca="false">E1179*G1179</f>
        <v>794.324</v>
      </c>
      <c r="I1179" s="12" t="n">
        <f aca="false">H1179/SUM($H$2:$H$3093)</f>
        <v>7.12420404594998E-005</v>
      </c>
      <c r="J1179" s="12" t="n">
        <f aca="false">F1179/SUM($F$2:$F$3093)</f>
        <v>6.44116281933486E-005</v>
      </c>
      <c r="K1179" s="10" t="n">
        <f aca="false">ROUND(Parametros!$B$3*((1-Parametros!$B$4)*I1179+Parametros!$B$4*J1179),0)</f>
        <v>7</v>
      </c>
      <c r="L1179" s="13" t="n">
        <f aca="false">K1179*Parametros!$B$5/10000</f>
        <v>0.21</v>
      </c>
    </row>
    <row r="1180" customFormat="false" ht="15" hidden="false" customHeight="true" outlineLevel="0" collapsed="false">
      <c r="A1180" s="6" t="s">
        <v>2531</v>
      </c>
      <c r="B1180" s="6" t="s">
        <v>2528</v>
      </c>
      <c r="C1180" s="6" t="s">
        <v>2527</v>
      </c>
      <c r="D1180" s="6" t="s">
        <v>2528</v>
      </c>
      <c r="E1180" s="10" t="n">
        <v>4373</v>
      </c>
      <c r="F1180" s="10" t="n">
        <v>222</v>
      </c>
      <c r="G1180" s="11" t="n">
        <v>1.138</v>
      </c>
      <c r="H1180" s="10" t="n">
        <f aca="false">E1180*G1180</f>
        <v>4976.474</v>
      </c>
      <c r="I1180" s="12" t="n">
        <f aca="false">H1180/SUM($H$2:$H$3093)</f>
        <v>0.000446334445457582</v>
      </c>
      <c r="J1180" s="12" t="n">
        <f aca="false">F1180/SUM($F$2:$F$3093)</f>
        <v>0.000420570042909511</v>
      </c>
      <c r="K1180" s="10" t="n">
        <f aca="false">ROUND(Parametros!$B$3*((1-Parametros!$B$4)*I1180+Parametros!$B$4*J1180),0)</f>
        <v>45</v>
      </c>
      <c r="L1180" s="13" t="n">
        <f aca="false">K1180*Parametros!$B$5/10000</f>
        <v>1.35</v>
      </c>
    </row>
    <row r="1181" customFormat="false" ht="15" hidden="false" customHeight="true" outlineLevel="0" collapsed="false">
      <c r="A1181" s="6" t="s">
        <v>2532</v>
      </c>
      <c r="B1181" s="6" t="s">
        <v>2533</v>
      </c>
      <c r="C1181" s="6" t="s">
        <v>2534</v>
      </c>
      <c r="D1181" s="6" t="s">
        <v>2533</v>
      </c>
      <c r="E1181" s="10" t="n">
        <v>14206</v>
      </c>
      <c r="F1181" s="10" t="n">
        <v>1111</v>
      </c>
      <c r="G1181" s="11" t="n">
        <v>1.138</v>
      </c>
      <c r="H1181" s="10" t="n">
        <f aca="false">E1181*G1181</f>
        <v>16166.428</v>
      </c>
      <c r="I1181" s="12" t="n">
        <f aca="false">H1181/SUM($H$2:$H$3093)</f>
        <v>0.00144994903548374</v>
      </c>
      <c r="J1181" s="12" t="n">
        <f aca="false">F1181/SUM($F$2:$F$3093)</f>
        <v>0.0021047446742003</v>
      </c>
      <c r="K1181" s="10" t="n">
        <f aca="false">ROUND(Parametros!$B$3*((1-Parametros!$B$4)*I1181+Parametros!$B$4*J1181),0)</f>
        <v>145</v>
      </c>
      <c r="L1181" s="13" t="n">
        <f aca="false">K1181*Parametros!$B$5/10000</f>
        <v>4.35</v>
      </c>
    </row>
    <row r="1182" customFormat="false" ht="15" hidden="false" customHeight="true" outlineLevel="0" collapsed="false">
      <c r="A1182" s="6" t="s">
        <v>2535</v>
      </c>
      <c r="B1182" s="6" t="s">
        <v>2536</v>
      </c>
      <c r="C1182" s="6" t="s">
        <v>2534</v>
      </c>
      <c r="D1182" s="6" t="s">
        <v>2533</v>
      </c>
      <c r="E1182" s="10" t="n">
        <v>3888</v>
      </c>
      <c r="F1182" s="10" t="n">
        <v>224</v>
      </c>
      <c r="G1182" s="11" t="n">
        <v>1.138</v>
      </c>
      <c r="H1182" s="10" t="n">
        <f aca="false">E1182*G1182</f>
        <v>4424.544</v>
      </c>
      <c r="I1182" s="12" t="n">
        <f aca="false">H1182/SUM($H$2:$H$3093)</f>
        <v>0.00039683245459389</v>
      </c>
      <c r="J1182" s="12" t="n">
        <f aca="false">F1182/SUM($F$2:$F$3093)</f>
        <v>0.000424358962215002</v>
      </c>
      <c r="K1182" s="10" t="n">
        <f aca="false">ROUND(Parametros!$B$3*((1-Parametros!$B$4)*I1182+Parametros!$B$4*J1182),0)</f>
        <v>40</v>
      </c>
      <c r="L1182" s="13" t="n">
        <f aca="false">K1182*Parametros!$B$5/10000</f>
        <v>1.2</v>
      </c>
    </row>
    <row r="1183" customFormat="false" ht="15" hidden="false" customHeight="true" outlineLevel="0" collapsed="false">
      <c r="A1183" s="6" t="s">
        <v>2537</v>
      </c>
      <c r="B1183" s="6" t="s">
        <v>2538</v>
      </c>
      <c r="C1183" s="6" t="s">
        <v>2534</v>
      </c>
      <c r="D1183" s="6" t="s">
        <v>2533</v>
      </c>
      <c r="E1183" s="10" t="n">
        <v>17253</v>
      </c>
      <c r="F1183" s="10" t="n">
        <v>1026</v>
      </c>
      <c r="G1183" s="11" t="n">
        <v>1.138</v>
      </c>
      <c r="H1183" s="10" t="n">
        <f aca="false">E1183*G1183</f>
        <v>19633.914</v>
      </c>
      <c r="I1183" s="12" t="n">
        <f aca="false">H1183/SUM($H$2:$H$3093)</f>
        <v>0.00176094401726039</v>
      </c>
      <c r="J1183" s="12" t="n">
        <f aca="false">F1183/SUM($F$2:$F$3093)</f>
        <v>0.00194371560371693</v>
      </c>
      <c r="K1183" s="10" t="n">
        <f aca="false">ROUND(Parametros!$B$3*((1-Parametros!$B$4)*I1183+Parametros!$B$4*J1183),0)</f>
        <v>176</v>
      </c>
      <c r="L1183" s="13" t="n">
        <f aca="false">K1183*Parametros!$B$5/10000</f>
        <v>5.28</v>
      </c>
    </row>
    <row r="1184" customFormat="false" ht="15" hidden="false" customHeight="true" outlineLevel="0" collapsed="false">
      <c r="A1184" s="6" t="s">
        <v>2539</v>
      </c>
      <c r="B1184" s="6" t="s">
        <v>2540</v>
      </c>
      <c r="C1184" s="6" t="s">
        <v>2534</v>
      </c>
      <c r="D1184" s="6" t="s">
        <v>2533</v>
      </c>
      <c r="E1184" s="10" t="n">
        <v>9267</v>
      </c>
      <c r="F1184" s="10" t="n">
        <v>556</v>
      </c>
      <c r="G1184" s="11" t="n">
        <v>1.138</v>
      </c>
      <c r="H1184" s="10" t="n">
        <f aca="false">E1184*G1184</f>
        <v>10545.846</v>
      </c>
      <c r="I1184" s="12" t="n">
        <f aca="false">H1184/SUM($H$2:$H$3093)</f>
        <v>0.00094584525635843</v>
      </c>
      <c r="J1184" s="12" t="n">
        <f aca="false">F1184/SUM($F$2:$F$3093)</f>
        <v>0.00105331956692652</v>
      </c>
      <c r="K1184" s="10" t="n">
        <f aca="false">ROUND(Parametros!$B$3*((1-Parametros!$B$4)*I1184+Parametros!$B$4*J1184),0)</f>
        <v>95</v>
      </c>
      <c r="L1184" s="13" t="n">
        <f aca="false">K1184*Parametros!$B$5/10000</f>
        <v>2.85</v>
      </c>
    </row>
    <row r="1185" customFormat="false" ht="15" hidden="false" customHeight="true" outlineLevel="0" collapsed="false">
      <c r="A1185" s="6" t="s">
        <v>2541</v>
      </c>
      <c r="B1185" s="6" t="s">
        <v>2542</v>
      </c>
      <c r="C1185" s="6" t="s">
        <v>2543</v>
      </c>
      <c r="D1185" s="6" t="s">
        <v>2544</v>
      </c>
      <c r="E1185" s="10" t="n">
        <v>6314</v>
      </c>
      <c r="F1185" s="10" t="n">
        <v>417</v>
      </c>
      <c r="G1185" s="11" t="n">
        <v>1.138</v>
      </c>
      <c r="H1185" s="10" t="n">
        <f aca="false">E1185*G1185</f>
        <v>7185.332</v>
      </c>
      <c r="I1185" s="12" t="n">
        <f aca="false">H1185/SUM($H$2:$H$3093)</f>
        <v>0.000644444474872896</v>
      </c>
      <c r="J1185" s="12" t="n">
        <f aca="false">F1185/SUM($F$2:$F$3093)</f>
        <v>0.000789989675194893</v>
      </c>
      <c r="K1185" s="10" t="n">
        <f aca="false">ROUND(Parametros!$B$3*((1-Parametros!$B$4)*I1185+Parametros!$B$4*J1185),0)</f>
        <v>64</v>
      </c>
      <c r="L1185" s="13" t="n">
        <f aca="false">K1185*Parametros!$B$5/10000</f>
        <v>1.92</v>
      </c>
    </row>
    <row r="1186" customFormat="false" ht="15" hidden="false" customHeight="true" outlineLevel="0" collapsed="false">
      <c r="A1186" s="6" t="s">
        <v>2545</v>
      </c>
      <c r="B1186" s="6" t="s">
        <v>2546</v>
      </c>
      <c r="C1186" s="6" t="s">
        <v>2543</v>
      </c>
      <c r="D1186" s="6" t="s">
        <v>2544</v>
      </c>
      <c r="E1186" s="10" t="n">
        <v>4313</v>
      </c>
      <c r="F1186" s="10" t="n">
        <v>209</v>
      </c>
      <c r="G1186" s="11" t="n">
        <v>1.138</v>
      </c>
      <c r="H1186" s="10" t="n">
        <f aca="false">E1186*G1186</f>
        <v>4908.194</v>
      </c>
      <c r="I1186" s="12" t="n">
        <f aca="false">H1186/SUM($H$2:$H$3093)</f>
        <v>0.000440210487824961</v>
      </c>
      <c r="J1186" s="12" t="n">
        <f aca="false">F1186/SUM($F$2:$F$3093)</f>
        <v>0.000395942067423819</v>
      </c>
      <c r="K1186" s="10" t="n">
        <f aca="false">ROUND(Parametros!$B$3*((1-Parametros!$B$4)*I1186+Parametros!$B$4*J1186),0)</f>
        <v>44</v>
      </c>
      <c r="L1186" s="13" t="n">
        <f aca="false">K1186*Parametros!$B$5/10000</f>
        <v>1.32</v>
      </c>
    </row>
    <row r="1187" customFormat="false" ht="15" hidden="false" customHeight="true" outlineLevel="0" collapsed="false">
      <c r="A1187" s="6" t="s">
        <v>2547</v>
      </c>
      <c r="B1187" s="6" t="s">
        <v>2544</v>
      </c>
      <c r="C1187" s="6" t="s">
        <v>2543</v>
      </c>
      <c r="D1187" s="6" t="s">
        <v>2544</v>
      </c>
      <c r="E1187" s="10" t="n">
        <v>49218</v>
      </c>
      <c r="F1187" s="10" t="n">
        <v>3742</v>
      </c>
      <c r="G1187" s="11" t="n">
        <v>1.138</v>
      </c>
      <c r="H1187" s="10" t="n">
        <f aca="false">E1187*G1187</f>
        <v>56010.084</v>
      </c>
      <c r="I1187" s="12" t="n">
        <f aca="false">H1187/SUM($H$2:$H$3093)</f>
        <v>0.00502348244603963</v>
      </c>
      <c r="J1187" s="12" t="n">
        <f aca="false">F1187/SUM($F$2:$F$3093)</f>
        <v>0.00708906802057383</v>
      </c>
      <c r="K1187" s="10" t="n">
        <f aca="false">ROUND(Parametros!$B$3*((1-Parametros!$B$4)*I1187+Parametros!$B$4*J1187),0)</f>
        <v>502</v>
      </c>
      <c r="L1187" s="13" t="n">
        <f aca="false">K1187*Parametros!$B$5/10000</f>
        <v>15.06</v>
      </c>
    </row>
    <row r="1188" customFormat="false" ht="15" hidden="false" customHeight="true" outlineLevel="0" collapsed="false">
      <c r="A1188" s="6" t="s">
        <v>2548</v>
      </c>
      <c r="B1188" s="6" t="s">
        <v>2549</v>
      </c>
      <c r="C1188" s="6" t="s">
        <v>2550</v>
      </c>
      <c r="D1188" s="6" t="s">
        <v>2549</v>
      </c>
      <c r="E1188" s="10" t="n">
        <v>11248</v>
      </c>
      <c r="F1188" s="10" t="n">
        <v>488</v>
      </c>
      <c r="G1188" s="11" t="n">
        <v>1.138</v>
      </c>
      <c r="H1188" s="10" t="n">
        <f aca="false">E1188*G1188</f>
        <v>12800.224</v>
      </c>
      <c r="I1188" s="12" t="n">
        <f aca="false">H1188/SUM($H$2:$H$3093)</f>
        <v>0.00114803792419549</v>
      </c>
      <c r="J1188" s="12" t="n">
        <f aca="false">F1188/SUM($F$2:$F$3093)</f>
        <v>0.000924496310539826</v>
      </c>
      <c r="K1188" s="10" t="n">
        <f aca="false">ROUND(Parametros!$B$3*((1-Parametros!$B$4)*I1188+Parametros!$B$4*J1188),0)</f>
        <v>115</v>
      </c>
      <c r="L1188" s="13" t="n">
        <f aca="false">K1188*Parametros!$B$5/10000</f>
        <v>3.45</v>
      </c>
    </row>
    <row r="1189" customFormat="false" ht="15" hidden="false" customHeight="true" outlineLevel="0" collapsed="false">
      <c r="A1189" s="6" t="s">
        <v>2551</v>
      </c>
      <c r="B1189" s="6" t="s">
        <v>2552</v>
      </c>
      <c r="C1189" s="6" t="s">
        <v>2553</v>
      </c>
      <c r="D1189" s="6" t="s">
        <v>2554</v>
      </c>
      <c r="E1189" s="10" t="n">
        <v>6003</v>
      </c>
      <c r="F1189" s="10" t="n">
        <v>679</v>
      </c>
      <c r="G1189" s="11" t="n">
        <v>1.138</v>
      </c>
      <c r="H1189" s="10" t="n">
        <f aca="false">E1189*G1189</f>
        <v>6831.414</v>
      </c>
      <c r="I1189" s="12" t="n">
        <f aca="false">H1189/SUM($H$2:$H$3093)</f>
        <v>0.000612701961143807</v>
      </c>
      <c r="J1189" s="12" t="n">
        <f aca="false">F1189/SUM($F$2:$F$3093)</f>
        <v>0.00128633810421423</v>
      </c>
      <c r="K1189" s="10" t="n">
        <f aca="false">ROUND(Parametros!$B$3*((1-Parametros!$B$4)*I1189+Parametros!$B$4*J1189),0)</f>
        <v>61</v>
      </c>
      <c r="L1189" s="13" t="n">
        <f aca="false">K1189*Parametros!$B$5/10000</f>
        <v>1.83</v>
      </c>
    </row>
    <row r="1190" customFormat="false" ht="15" hidden="false" customHeight="true" outlineLevel="0" collapsed="false">
      <c r="A1190" s="6" t="s">
        <v>2555</v>
      </c>
      <c r="B1190" s="6" t="s">
        <v>2556</v>
      </c>
      <c r="C1190" s="6" t="s">
        <v>2553</v>
      </c>
      <c r="D1190" s="6" t="s">
        <v>2554</v>
      </c>
      <c r="E1190" s="10" t="n">
        <v>8157</v>
      </c>
      <c r="F1190" s="10" t="n">
        <v>381</v>
      </c>
      <c r="G1190" s="11" t="n">
        <v>1.138</v>
      </c>
      <c r="H1190" s="10" t="n">
        <f aca="false">E1190*G1190</f>
        <v>9282.666</v>
      </c>
      <c r="I1190" s="12" t="n">
        <f aca="false">H1190/SUM($H$2:$H$3093)</f>
        <v>0.000832552040154928</v>
      </c>
      <c r="J1190" s="12" t="n">
        <f aca="false">F1190/SUM($F$2:$F$3093)</f>
        <v>0.000721789127696053</v>
      </c>
      <c r="K1190" s="10" t="n">
        <f aca="false">ROUND(Parametros!$B$3*((1-Parametros!$B$4)*I1190+Parametros!$B$4*J1190),0)</f>
        <v>83</v>
      </c>
      <c r="L1190" s="13" t="n">
        <f aca="false">K1190*Parametros!$B$5/10000</f>
        <v>2.49</v>
      </c>
    </row>
    <row r="1191" customFormat="false" ht="15" hidden="false" customHeight="true" outlineLevel="0" collapsed="false">
      <c r="A1191" s="6" t="s">
        <v>2557</v>
      </c>
      <c r="B1191" s="6" t="s">
        <v>2558</v>
      </c>
      <c r="C1191" s="6" t="s">
        <v>2553</v>
      </c>
      <c r="D1191" s="6" t="s">
        <v>2554</v>
      </c>
      <c r="E1191" s="10" t="n">
        <v>1113</v>
      </c>
      <c r="F1191" s="10" t="n">
        <v>46</v>
      </c>
      <c r="G1191" s="11" t="n">
        <v>1.138</v>
      </c>
      <c r="H1191" s="10" t="n">
        <f aca="false">E1191*G1191</f>
        <v>1266.594</v>
      </c>
      <c r="I1191" s="12" t="n">
        <f aca="false">H1191/SUM($H$2:$H$3093)</f>
        <v>0.000113599414085134</v>
      </c>
      <c r="J1191" s="12" t="n">
        <f aca="false">F1191/SUM($F$2:$F$3093)</f>
        <v>8.71451440262951E-005</v>
      </c>
      <c r="K1191" s="10" t="n">
        <f aca="false">ROUND(Parametros!$B$3*((1-Parametros!$B$4)*I1191+Parametros!$B$4*J1191),0)</f>
        <v>11</v>
      </c>
      <c r="L1191" s="13" t="n">
        <f aca="false">K1191*Parametros!$B$5/10000</f>
        <v>0.33</v>
      </c>
    </row>
    <row r="1192" customFormat="false" ht="15" hidden="false" customHeight="true" outlineLevel="0" collapsed="false">
      <c r="A1192" s="6" t="s">
        <v>2559</v>
      </c>
      <c r="B1192" s="6" t="s">
        <v>2554</v>
      </c>
      <c r="C1192" s="6" t="s">
        <v>2553</v>
      </c>
      <c r="D1192" s="6" t="s">
        <v>2554</v>
      </c>
      <c r="E1192" s="10" t="n">
        <v>10661</v>
      </c>
      <c r="F1192" s="10" t="n">
        <v>562</v>
      </c>
      <c r="G1192" s="11" t="n">
        <v>1.138</v>
      </c>
      <c r="H1192" s="10" t="n">
        <f aca="false">E1192*G1192</f>
        <v>12132.218</v>
      </c>
      <c r="I1192" s="12" t="n">
        <f aca="false">H1192/SUM($H$2:$H$3093)</f>
        <v>0.00108812520535634</v>
      </c>
      <c r="J1192" s="12" t="n">
        <f aca="false">F1192/SUM($F$2:$F$3093)</f>
        <v>0.001064686324843</v>
      </c>
      <c r="K1192" s="10" t="n">
        <f aca="false">ROUND(Parametros!$B$3*((1-Parametros!$B$4)*I1192+Parametros!$B$4*J1192),0)</f>
        <v>109</v>
      </c>
      <c r="L1192" s="13" t="n">
        <f aca="false">K1192*Parametros!$B$5/10000</f>
        <v>3.27</v>
      </c>
    </row>
    <row r="1193" customFormat="false" ht="15" hidden="false" customHeight="true" outlineLevel="0" collapsed="false">
      <c r="A1193" s="6" t="s">
        <v>2560</v>
      </c>
      <c r="B1193" s="6" t="s">
        <v>2561</v>
      </c>
      <c r="C1193" s="6" t="s">
        <v>2553</v>
      </c>
      <c r="D1193" s="6" t="s">
        <v>2554</v>
      </c>
      <c r="E1193" s="10" t="n">
        <v>4995</v>
      </c>
      <c r="F1193" s="10" t="n">
        <v>305</v>
      </c>
      <c r="G1193" s="11" t="n">
        <v>1.138</v>
      </c>
      <c r="H1193" s="10" t="n">
        <f aca="false">E1193*G1193</f>
        <v>5684.31</v>
      </c>
      <c r="I1193" s="12" t="n">
        <f aca="false">H1193/SUM($H$2:$H$3093)</f>
        <v>0.000509819472915761</v>
      </c>
      <c r="J1193" s="12" t="n">
        <f aca="false">F1193/SUM($F$2:$F$3093)</f>
        <v>0.000577810194087391</v>
      </c>
      <c r="K1193" s="10" t="n">
        <f aca="false">ROUND(Parametros!$B$3*((1-Parametros!$B$4)*I1193+Parametros!$B$4*J1193),0)</f>
        <v>51</v>
      </c>
      <c r="L1193" s="13" t="n">
        <f aca="false">K1193*Parametros!$B$5/10000</f>
        <v>1.53</v>
      </c>
    </row>
    <row r="1194" customFormat="false" ht="15" hidden="false" customHeight="true" outlineLevel="0" collapsed="false">
      <c r="A1194" s="6" t="s">
        <v>2562</v>
      </c>
      <c r="B1194" s="6" t="s">
        <v>2563</v>
      </c>
      <c r="C1194" s="6" t="s">
        <v>2553</v>
      </c>
      <c r="D1194" s="6" t="s">
        <v>2554</v>
      </c>
      <c r="E1194" s="10" t="n">
        <v>6837</v>
      </c>
      <c r="F1194" s="10" t="n">
        <v>478</v>
      </c>
      <c r="G1194" s="11" t="n">
        <v>1.138</v>
      </c>
      <c r="H1194" s="10" t="n">
        <f aca="false">E1194*G1194</f>
        <v>7780.506</v>
      </c>
      <c r="I1194" s="12" t="n">
        <f aca="false">H1194/SUM($H$2:$H$3093)</f>
        <v>0.000697824972237249</v>
      </c>
      <c r="J1194" s="12" t="n">
        <f aca="false">F1194/SUM($F$2:$F$3093)</f>
        <v>0.000905551714012371</v>
      </c>
      <c r="K1194" s="10" t="n">
        <f aca="false">ROUND(Parametros!$B$3*((1-Parametros!$B$4)*I1194+Parametros!$B$4*J1194),0)</f>
        <v>70</v>
      </c>
      <c r="L1194" s="13" t="n">
        <f aca="false">K1194*Parametros!$B$5/10000</f>
        <v>2.1</v>
      </c>
    </row>
    <row r="1195" customFormat="false" ht="15" hidden="false" customHeight="true" outlineLevel="0" collapsed="false">
      <c r="A1195" s="6" t="s">
        <v>2564</v>
      </c>
      <c r="B1195" s="6" t="s">
        <v>2565</v>
      </c>
      <c r="C1195" s="6" t="s">
        <v>2566</v>
      </c>
      <c r="D1195" s="6" t="s">
        <v>2567</v>
      </c>
      <c r="E1195" s="10" t="n">
        <v>471</v>
      </c>
      <c r="F1195" s="10" t="n">
        <v>15</v>
      </c>
      <c r="G1195" s="11" t="n">
        <v>1.138</v>
      </c>
      <c r="H1195" s="10" t="n">
        <f aca="false">E1195*G1195</f>
        <v>535.998</v>
      </c>
      <c r="I1195" s="12" t="n">
        <f aca="false">H1195/SUM($H$2:$H$3093)</f>
        <v>4.80730674160808E-005</v>
      </c>
      <c r="J1195" s="12" t="n">
        <f aca="false">F1195/SUM($F$2:$F$3093)</f>
        <v>2.84168947911832E-005</v>
      </c>
      <c r="K1195" s="10" t="n">
        <f aca="false">ROUND(Parametros!$B$3*((1-Parametros!$B$4)*I1195+Parametros!$B$4*J1195),0)</f>
        <v>5</v>
      </c>
      <c r="L1195" s="13" t="n">
        <f aca="false">K1195*Parametros!$B$5/10000</f>
        <v>0.15</v>
      </c>
    </row>
    <row r="1196" customFormat="false" ht="15" hidden="false" customHeight="true" outlineLevel="0" collapsed="false">
      <c r="A1196" s="6" t="s">
        <v>2568</v>
      </c>
      <c r="B1196" s="6" t="s">
        <v>2569</v>
      </c>
      <c r="C1196" s="6" t="s">
        <v>2566</v>
      </c>
      <c r="D1196" s="6" t="s">
        <v>2567</v>
      </c>
      <c r="E1196" s="10" t="n">
        <v>1873</v>
      </c>
      <c r="F1196" s="10" t="n">
        <v>73</v>
      </c>
      <c r="G1196" s="11" t="n">
        <v>1.138</v>
      </c>
      <c r="H1196" s="10" t="n">
        <f aca="false">E1196*G1196</f>
        <v>2131.474</v>
      </c>
      <c r="I1196" s="12" t="n">
        <f aca="false">H1196/SUM($H$2:$H$3093)</f>
        <v>0.000191169544098343</v>
      </c>
      <c r="J1196" s="12" t="n">
        <f aca="false">F1196/SUM($F$2:$F$3093)</f>
        <v>0.000138295554650425</v>
      </c>
      <c r="K1196" s="10" t="n">
        <f aca="false">ROUND(Parametros!$B$3*((1-Parametros!$B$4)*I1196+Parametros!$B$4*J1196),0)</f>
        <v>19</v>
      </c>
      <c r="L1196" s="13" t="n">
        <f aca="false">K1196*Parametros!$B$5/10000</f>
        <v>0.57</v>
      </c>
    </row>
    <row r="1197" customFormat="false" ht="15" hidden="false" customHeight="true" outlineLevel="0" collapsed="false">
      <c r="A1197" s="6" t="s">
        <v>2570</v>
      </c>
      <c r="B1197" s="6" t="s">
        <v>2571</v>
      </c>
      <c r="C1197" s="6" t="s">
        <v>2566</v>
      </c>
      <c r="D1197" s="6" t="s">
        <v>2567</v>
      </c>
      <c r="E1197" s="10" t="n">
        <v>1589</v>
      </c>
      <c r="F1197" s="10" t="n">
        <v>118</v>
      </c>
      <c r="G1197" s="11" t="n">
        <v>1.138</v>
      </c>
      <c r="H1197" s="10" t="n">
        <f aca="false">E1197*G1197</f>
        <v>1808.282</v>
      </c>
      <c r="I1197" s="12" t="n">
        <f aca="false">H1197/SUM($H$2:$H$3093)</f>
        <v>0.000162182811303933</v>
      </c>
      <c r="J1197" s="12" t="n">
        <f aca="false">F1197/SUM($F$2:$F$3093)</f>
        <v>0.000223546239023974</v>
      </c>
      <c r="K1197" s="10" t="n">
        <f aca="false">ROUND(Parametros!$B$3*((1-Parametros!$B$4)*I1197+Parametros!$B$4*J1197),0)</f>
        <v>16</v>
      </c>
      <c r="L1197" s="13" t="n">
        <f aca="false">K1197*Parametros!$B$5/10000</f>
        <v>0.48</v>
      </c>
    </row>
    <row r="1198" customFormat="false" ht="15" hidden="false" customHeight="true" outlineLevel="0" collapsed="false">
      <c r="A1198" s="6" t="s">
        <v>2572</v>
      </c>
      <c r="B1198" s="6" t="s">
        <v>2573</v>
      </c>
      <c r="C1198" s="6" t="s">
        <v>2566</v>
      </c>
      <c r="D1198" s="6" t="s">
        <v>2567</v>
      </c>
      <c r="E1198" s="10" t="n">
        <v>3428</v>
      </c>
      <c r="F1198" s="10" t="n">
        <v>253</v>
      </c>
      <c r="G1198" s="11" t="n">
        <v>1.138</v>
      </c>
      <c r="H1198" s="10" t="n">
        <f aca="false">E1198*G1198</f>
        <v>3901.064</v>
      </c>
      <c r="I1198" s="12" t="n">
        <f aca="false">H1198/SUM($H$2:$H$3093)</f>
        <v>0.00034988211274379</v>
      </c>
      <c r="J1198" s="12" t="n">
        <f aca="false">F1198/SUM($F$2:$F$3093)</f>
        <v>0.000479298292144623</v>
      </c>
      <c r="K1198" s="10" t="n">
        <f aca="false">ROUND(Parametros!$B$3*((1-Parametros!$B$4)*I1198+Parametros!$B$4*J1198),0)</f>
        <v>35</v>
      </c>
      <c r="L1198" s="13" t="n">
        <f aca="false">K1198*Parametros!$B$5/10000</f>
        <v>1.05</v>
      </c>
    </row>
    <row r="1199" customFormat="false" ht="15" hidden="false" customHeight="true" outlineLevel="0" collapsed="false">
      <c r="A1199" s="6" t="s">
        <v>2574</v>
      </c>
      <c r="B1199" s="6" t="s">
        <v>2575</v>
      </c>
      <c r="C1199" s="6" t="s">
        <v>2566</v>
      </c>
      <c r="D1199" s="6" t="s">
        <v>2567</v>
      </c>
      <c r="E1199" s="10" t="n">
        <v>4730</v>
      </c>
      <c r="F1199" s="10" t="n">
        <v>223</v>
      </c>
      <c r="G1199" s="11" t="n">
        <v>1.138</v>
      </c>
      <c r="H1199" s="10" t="n">
        <f aca="false">E1199*G1199</f>
        <v>5382.74</v>
      </c>
      <c r="I1199" s="12" t="n">
        <f aca="false">H1199/SUM($H$2:$H$3093)</f>
        <v>0.000482771993371682</v>
      </c>
      <c r="J1199" s="12" t="n">
        <f aca="false">F1199/SUM($F$2:$F$3093)</f>
        <v>0.000422464502562257</v>
      </c>
      <c r="K1199" s="10" t="n">
        <f aca="false">ROUND(Parametros!$B$3*((1-Parametros!$B$4)*I1199+Parametros!$B$4*J1199),0)</f>
        <v>48</v>
      </c>
      <c r="L1199" s="13" t="n">
        <f aca="false">K1199*Parametros!$B$5/10000</f>
        <v>1.44</v>
      </c>
    </row>
    <row r="1200" customFormat="false" ht="15" hidden="false" customHeight="true" outlineLevel="0" collapsed="false">
      <c r="A1200" s="6" t="s">
        <v>2576</v>
      </c>
      <c r="B1200" s="6" t="s">
        <v>2577</v>
      </c>
      <c r="C1200" s="6" t="s">
        <v>2566</v>
      </c>
      <c r="D1200" s="6" t="s">
        <v>2567</v>
      </c>
      <c r="E1200" s="10" t="n">
        <v>15432</v>
      </c>
      <c r="F1200" s="10" t="n">
        <v>835</v>
      </c>
      <c r="G1200" s="11" t="n">
        <v>1.138</v>
      </c>
      <c r="H1200" s="10" t="n">
        <f aca="false">E1200*G1200</f>
        <v>17561.616</v>
      </c>
      <c r="I1200" s="12" t="n">
        <f aca="false">H1200/SUM($H$2:$H$3093)</f>
        <v>0.00157508190311032</v>
      </c>
      <c r="J1200" s="12" t="n">
        <f aca="false">F1200/SUM($F$2:$F$3093)</f>
        <v>0.00158187381004253</v>
      </c>
      <c r="K1200" s="10" t="n">
        <f aca="false">ROUND(Parametros!$B$3*((1-Parametros!$B$4)*I1200+Parametros!$B$4*J1200),0)</f>
        <v>158</v>
      </c>
      <c r="L1200" s="13" t="n">
        <f aca="false">K1200*Parametros!$B$5/10000</f>
        <v>4.74</v>
      </c>
    </row>
    <row r="1201" customFormat="false" ht="15" hidden="false" customHeight="true" outlineLevel="0" collapsed="false">
      <c r="A1201" s="6" t="s">
        <v>2578</v>
      </c>
      <c r="B1201" s="6" t="s">
        <v>2579</v>
      </c>
      <c r="C1201" s="6" t="s">
        <v>2580</v>
      </c>
      <c r="D1201" s="6" t="s">
        <v>2581</v>
      </c>
      <c r="E1201" s="10" t="n">
        <v>586</v>
      </c>
      <c r="F1201" s="10" t="n">
        <v>32</v>
      </c>
      <c r="G1201" s="11" t="n">
        <v>1.138</v>
      </c>
      <c r="H1201" s="10" t="n">
        <f aca="false">E1201*G1201</f>
        <v>666.868</v>
      </c>
      <c r="I1201" s="12" t="n">
        <f aca="false">H1201/SUM($H$2:$H$3093)</f>
        <v>5.98106528786058E-005</v>
      </c>
      <c r="J1201" s="12" t="n">
        <f aca="false">F1201/SUM($F$2:$F$3093)</f>
        <v>6.06227088878575E-005</v>
      </c>
      <c r="K1201" s="10" t="n">
        <f aca="false">ROUND(Parametros!$B$3*((1-Parametros!$B$4)*I1201+Parametros!$B$4*J1201),0)</f>
        <v>6</v>
      </c>
      <c r="L1201" s="13" t="n">
        <f aca="false">K1201*Parametros!$B$5/10000</f>
        <v>0.18</v>
      </c>
    </row>
    <row r="1202" customFormat="false" ht="15" hidden="false" customHeight="true" outlineLevel="0" collapsed="false">
      <c r="A1202" s="6" t="s">
        <v>2582</v>
      </c>
      <c r="B1202" s="6" t="s">
        <v>2583</v>
      </c>
      <c r="C1202" s="6" t="s">
        <v>2580</v>
      </c>
      <c r="D1202" s="6" t="s">
        <v>2581</v>
      </c>
      <c r="E1202" s="10" t="n">
        <v>1857</v>
      </c>
      <c r="F1202" s="10" t="n">
        <v>127</v>
      </c>
      <c r="G1202" s="11" t="n">
        <v>1.138</v>
      </c>
      <c r="H1202" s="10" t="n">
        <f aca="false">E1202*G1202</f>
        <v>2113.266</v>
      </c>
      <c r="I1202" s="12" t="n">
        <f aca="false">H1202/SUM($H$2:$H$3093)</f>
        <v>0.000189536488729643</v>
      </c>
      <c r="J1202" s="12" t="n">
        <f aca="false">F1202/SUM($F$2:$F$3093)</f>
        <v>0.000240596375898684</v>
      </c>
      <c r="K1202" s="10" t="n">
        <f aca="false">ROUND(Parametros!$B$3*((1-Parametros!$B$4)*I1202+Parametros!$B$4*J1202),0)</f>
        <v>19</v>
      </c>
      <c r="L1202" s="13" t="n">
        <f aca="false">K1202*Parametros!$B$5/10000</f>
        <v>0.57</v>
      </c>
    </row>
    <row r="1203" customFormat="false" ht="15" hidden="false" customHeight="true" outlineLevel="0" collapsed="false">
      <c r="A1203" s="6" t="s">
        <v>2584</v>
      </c>
      <c r="B1203" s="6" t="s">
        <v>2585</v>
      </c>
      <c r="C1203" s="6" t="s">
        <v>2580</v>
      </c>
      <c r="D1203" s="6" t="s">
        <v>2581</v>
      </c>
      <c r="E1203" s="10" t="n">
        <v>1894</v>
      </c>
      <c r="F1203" s="10" t="n">
        <v>140</v>
      </c>
      <c r="G1203" s="11" t="n">
        <v>1.138</v>
      </c>
      <c r="H1203" s="10" t="n">
        <f aca="false">E1203*G1203</f>
        <v>2155.372</v>
      </c>
      <c r="I1203" s="12" t="n">
        <f aca="false">H1203/SUM($H$2:$H$3093)</f>
        <v>0.00019331292926976</v>
      </c>
      <c r="J1203" s="12" t="n">
        <f aca="false">F1203/SUM($F$2:$F$3093)</f>
        <v>0.000265224351384376</v>
      </c>
      <c r="K1203" s="10" t="n">
        <f aca="false">ROUND(Parametros!$B$3*((1-Parametros!$B$4)*I1203+Parametros!$B$4*J1203),0)</f>
        <v>19</v>
      </c>
      <c r="L1203" s="13" t="n">
        <f aca="false">K1203*Parametros!$B$5/10000</f>
        <v>0.57</v>
      </c>
    </row>
    <row r="1204" customFormat="false" ht="15" hidden="false" customHeight="true" outlineLevel="0" collapsed="false">
      <c r="A1204" s="6" t="s">
        <v>2586</v>
      </c>
      <c r="B1204" s="6" t="s">
        <v>2587</v>
      </c>
      <c r="C1204" s="6" t="s">
        <v>2580</v>
      </c>
      <c r="D1204" s="6" t="s">
        <v>2581</v>
      </c>
      <c r="E1204" s="10" t="n">
        <v>1380</v>
      </c>
      <c r="F1204" s="10" t="n">
        <v>93</v>
      </c>
      <c r="G1204" s="11" t="n">
        <v>1.138</v>
      </c>
      <c r="H1204" s="10" t="n">
        <f aca="false">E1204*G1204</f>
        <v>1570.44</v>
      </c>
      <c r="I1204" s="12" t="n">
        <f aca="false">H1204/SUM($H$2:$H$3093)</f>
        <v>0.0001408510255503</v>
      </c>
      <c r="J1204" s="12" t="n">
        <f aca="false">F1204/SUM($F$2:$F$3093)</f>
        <v>0.000176184747705336</v>
      </c>
      <c r="K1204" s="10" t="n">
        <f aca="false">ROUND(Parametros!$B$3*((1-Parametros!$B$4)*I1204+Parametros!$B$4*J1204),0)</f>
        <v>14</v>
      </c>
      <c r="L1204" s="13" t="n">
        <f aca="false">K1204*Parametros!$B$5/10000</f>
        <v>0.42</v>
      </c>
    </row>
    <row r="1205" customFormat="false" ht="15" hidden="false" customHeight="true" outlineLevel="0" collapsed="false">
      <c r="A1205" s="6" t="s">
        <v>2588</v>
      </c>
      <c r="B1205" s="6" t="s">
        <v>2589</v>
      </c>
      <c r="C1205" s="6" t="s">
        <v>2590</v>
      </c>
      <c r="D1205" s="6" t="s">
        <v>2591</v>
      </c>
      <c r="E1205" s="10" t="n">
        <v>3873</v>
      </c>
      <c r="F1205" s="10" t="n">
        <v>233</v>
      </c>
      <c r="G1205" s="11" t="n">
        <v>1.138</v>
      </c>
      <c r="H1205" s="10" t="n">
        <f aca="false">E1205*G1205</f>
        <v>4407.474</v>
      </c>
      <c r="I1205" s="12" t="n">
        <f aca="false">H1205/SUM($H$2:$H$3093)</f>
        <v>0.000395301465185734</v>
      </c>
      <c r="J1205" s="12" t="n">
        <f aca="false">F1205/SUM($F$2:$F$3093)</f>
        <v>0.000441409099089712</v>
      </c>
      <c r="K1205" s="10" t="n">
        <f aca="false">ROUND(Parametros!$B$3*((1-Parametros!$B$4)*I1205+Parametros!$B$4*J1205),0)</f>
        <v>40</v>
      </c>
      <c r="L1205" s="13" t="n">
        <f aca="false">K1205*Parametros!$B$5/10000</f>
        <v>1.2</v>
      </c>
    </row>
    <row r="1206" customFormat="false" ht="15" hidden="false" customHeight="true" outlineLevel="0" collapsed="false">
      <c r="A1206" s="6" t="s">
        <v>2592</v>
      </c>
      <c r="B1206" s="6" t="s">
        <v>2591</v>
      </c>
      <c r="C1206" s="6" t="s">
        <v>2590</v>
      </c>
      <c r="D1206" s="6" t="s">
        <v>2591</v>
      </c>
      <c r="E1206" s="10" t="n">
        <v>11754</v>
      </c>
      <c r="F1206" s="10" t="n">
        <v>784</v>
      </c>
      <c r="G1206" s="11" t="n">
        <v>1.138</v>
      </c>
      <c r="H1206" s="10" t="n">
        <f aca="false">E1206*G1206</f>
        <v>13376.052</v>
      </c>
      <c r="I1206" s="12" t="n">
        <f aca="false">H1206/SUM($H$2:$H$3093)</f>
        <v>0.0011996833002306</v>
      </c>
      <c r="J1206" s="12" t="n">
        <f aca="false">F1206/SUM($F$2:$F$3093)</f>
        <v>0.00148525636775251</v>
      </c>
      <c r="K1206" s="10" t="n">
        <f aca="false">ROUND(Parametros!$B$3*((1-Parametros!$B$4)*I1206+Parametros!$B$4*J1206),0)</f>
        <v>120</v>
      </c>
      <c r="L1206" s="13" t="n">
        <f aca="false">K1206*Parametros!$B$5/10000</f>
        <v>3.6</v>
      </c>
    </row>
    <row r="1207" customFormat="false" ht="15" hidden="false" customHeight="true" outlineLevel="0" collapsed="false">
      <c r="A1207" s="6" t="s">
        <v>2593</v>
      </c>
      <c r="B1207" s="6" t="s">
        <v>2594</v>
      </c>
      <c r="C1207" s="6" t="s">
        <v>2590</v>
      </c>
      <c r="D1207" s="6" t="s">
        <v>2591</v>
      </c>
      <c r="E1207" s="10" t="n">
        <v>3197</v>
      </c>
      <c r="F1207" s="10" t="n">
        <v>277</v>
      </c>
      <c r="G1207" s="11" t="n">
        <v>1.138</v>
      </c>
      <c r="H1207" s="10" t="n">
        <f aca="false">E1207*G1207</f>
        <v>3638.186</v>
      </c>
      <c r="I1207" s="12" t="n">
        <f aca="false">H1207/SUM($H$2:$H$3093)</f>
        <v>0.000326304875858196</v>
      </c>
      <c r="J1207" s="12" t="n">
        <f aca="false">F1207/SUM($F$2:$F$3093)</f>
        <v>0.000524765323810516</v>
      </c>
      <c r="K1207" s="10" t="n">
        <f aca="false">ROUND(Parametros!$B$3*((1-Parametros!$B$4)*I1207+Parametros!$B$4*J1207),0)</f>
        <v>33</v>
      </c>
      <c r="L1207" s="13" t="n">
        <f aca="false">K1207*Parametros!$B$5/10000</f>
        <v>0.99</v>
      </c>
    </row>
    <row r="1208" customFormat="false" ht="15" hidden="false" customHeight="true" outlineLevel="0" collapsed="false">
      <c r="A1208" s="6" t="s">
        <v>2595</v>
      </c>
      <c r="B1208" s="6" t="s">
        <v>2596</v>
      </c>
      <c r="C1208" s="6" t="s">
        <v>2597</v>
      </c>
      <c r="D1208" s="6" t="s">
        <v>2598</v>
      </c>
      <c r="E1208" s="10" t="n">
        <v>423</v>
      </c>
      <c r="F1208" s="10" t="n">
        <v>17</v>
      </c>
      <c r="G1208" s="11" t="n">
        <v>1.055</v>
      </c>
      <c r="H1208" s="10" t="n">
        <f aca="false">E1208*G1208</f>
        <v>446.265</v>
      </c>
      <c r="I1208" s="12" t="n">
        <f aca="false">H1208/SUM($H$2:$H$3093)</f>
        <v>4.00250139560918E-005</v>
      </c>
      <c r="J1208" s="12" t="n">
        <f aca="false">F1208/SUM($F$2:$F$3093)</f>
        <v>3.22058140966743E-005</v>
      </c>
      <c r="K1208" s="10" t="n">
        <f aca="false">ROUND(Parametros!$B$3*((1-Parametros!$B$4)*I1208+Parametros!$B$4*J1208),0)</f>
        <v>4</v>
      </c>
      <c r="L1208" s="13" t="n">
        <f aca="false">K1208*Parametros!$B$5/10000</f>
        <v>0.12</v>
      </c>
    </row>
    <row r="1209" customFormat="false" ht="15" hidden="false" customHeight="true" outlineLevel="0" collapsed="false">
      <c r="A1209" s="6" t="s">
        <v>2599</v>
      </c>
      <c r="B1209" s="6" t="s">
        <v>2600</v>
      </c>
      <c r="C1209" s="6" t="s">
        <v>2597</v>
      </c>
      <c r="D1209" s="6" t="s">
        <v>2598</v>
      </c>
      <c r="E1209" s="10" t="n">
        <v>314</v>
      </c>
      <c r="F1209" s="10" t="n">
        <v>2</v>
      </c>
      <c r="G1209" s="11" t="n">
        <v>1.055</v>
      </c>
      <c r="H1209" s="10" t="n">
        <f aca="false">E1209*G1209</f>
        <v>331.27</v>
      </c>
      <c r="I1209" s="12" t="n">
        <f aca="false">H1209/SUM($H$2:$H$3093)</f>
        <v>2.9711239674262E-005</v>
      </c>
      <c r="J1209" s="12" t="n">
        <f aca="false">F1209/SUM($F$2:$F$3093)</f>
        <v>3.78891930549109E-006</v>
      </c>
      <c r="K1209" s="10" t="n">
        <f aca="false">ROUND(Parametros!$B$3*((1-Parametros!$B$4)*I1209+Parametros!$B$4*J1209),0)</f>
        <v>3</v>
      </c>
      <c r="L1209" s="13" t="n">
        <f aca="false">K1209*Parametros!$B$5/10000</f>
        <v>0.09</v>
      </c>
    </row>
    <row r="1210" customFormat="false" ht="15" hidden="false" customHeight="true" outlineLevel="0" collapsed="false">
      <c r="A1210" s="6" t="s">
        <v>2601</v>
      </c>
      <c r="B1210" s="6" t="s">
        <v>535</v>
      </c>
      <c r="C1210" s="6" t="s">
        <v>2597</v>
      </c>
      <c r="D1210" s="6" t="s">
        <v>2598</v>
      </c>
      <c r="E1210" s="10" t="n">
        <v>666</v>
      </c>
      <c r="F1210" s="10" t="n">
        <v>13</v>
      </c>
      <c r="G1210" s="11" t="n">
        <v>1.055</v>
      </c>
      <c r="H1210" s="10" t="n">
        <f aca="false">E1210*G1210</f>
        <v>702.63</v>
      </c>
      <c r="I1210" s="12" t="n">
        <f aca="false">H1210/SUM($H$2:$H$3093)</f>
        <v>6.30181070798041E-005</v>
      </c>
      <c r="J1210" s="12" t="n">
        <f aca="false">F1210/SUM($F$2:$F$3093)</f>
        <v>2.46279754856921E-005</v>
      </c>
      <c r="K1210" s="10" t="n">
        <f aca="false">ROUND(Parametros!$B$3*((1-Parametros!$B$4)*I1210+Parametros!$B$4*J1210),0)</f>
        <v>6</v>
      </c>
      <c r="L1210" s="13" t="n">
        <f aca="false">K1210*Parametros!$B$5/10000</f>
        <v>0.18</v>
      </c>
    </row>
    <row r="1211" customFormat="false" ht="15" hidden="false" customHeight="true" outlineLevel="0" collapsed="false">
      <c r="A1211" s="6" t="s">
        <v>2602</v>
      </c>
      <c r="B1211" s="6" t="s">
        <v>2603</v>
      </c>
      <c r="C1211" s="6" t="s">
        <v>2597</v>
      </c>
      <c r="D1211" s="6" t="s">
        <v>2598</v>
      </c>
      <c r="E1211" s="10" t="n">
        <v>181</v>
      </c>
      <c r="F1211" s="10" t="n">
        <v>3</v>
      </c>
      <c r="G1211" s="11" t="n">
        <v>1.055</v>
      </c>
      <c r="H1211" s="10" t="n">
        <f aca="false">E1211*G1211</f>
        <v>190.955</v>
      </c>
      <c r="I1211" s="12" t="n">
        <f aca="false">H1211/SUM($H$2:$H$3093)</f>
        <v>1.71265426147816E-005</v>
      </c>
      <c r="J1211" s="12" t="n">
        <f aca="false">F1211/SUM($F$2:$F$3093)</f>
        <v>5.68337895823664E-006</v>
      </c>
      <c r="K1211" s="10" t="n">
        <f aca="false">ROUND(Parametros!$B$3*((1-Parametros!$B$4)*I1211+Parametros!$B$4*J1211),0)</f>
        <v>2</v>
      </c>
      <c r="L1211" s="13" t="n">
        <f aca="false">K1211*Parametros!$B$5/10000</f>
        <v>0.06</v>
      </c>
    </row>
    <row r="1212" customFormat="false" ht="15" hidden="false" customHeight="true" outlineLevel="0" collapsed="false">
      <c r="A1212" s="6" t="s">
        <v>2604</v>
      </c>
      <c r="B1212" s="6" t="s">
        <v>2605</v>
      </c>
      <c r="C1212" s="6" t="s">
        <v>2597</v>
      </c>
      <c r="D1212" s="6" t="s">
        <v>2598</v>
      </c>
      <c r="E1212" s="10" t="n">
        <v>208</v>
      </c>
      <c r="F1212" s="10" t="n">
        <v>5</v>
      </c>
      <c r="G1212" s="11" t="n">
        <v>1.055</v>
      </c>
      <c r="H1212" s="10" t="n">
        <f aca="false">E1212*G1212</f>
        <v>219.44</v>
      </c>
      <c r="I1212" s="12" t="n">
        <f aca="false">H1212/SUM($H$2:$H$3093)</f>
        <v>1.96813307396385E-005</v>
      </c>
      <c r="J1212" s="12" t="n">
        <f aca="false">F1212/SUM($F$2:$F$3093)</f>
        <v>9.47229826372773E-006</v>
      </c>
      <c r="K1212" s="10" t="n">
        <f aca="false">ROUND(Parametros!$B$3*((1-Parametros!$B$4)*I1212+Parametros!$B$4*J1212),0)</f>
        <v>2</v>
      </c>
      <c r="L1212" s="13" t="n">
        <f aca="false">K1212*Parametros!$B$5/10000</f>
        <v>0.06</v>
      </c>
    </row>
    <row r="1213" customFormat="false" ht="15" hidden="false" customHeight="true" outlineLevel="0" collapsed="false">
      <c r="A1213" s="6" t="s">
        <v>2606</v>
      </c>
      <c r="B1213" s="6" t="s">
        <v>2607</v>
      </c>
      <c r="C1213" s="6" t="s">
        <v>2597</v>
      </c>
      <c r="D1213" s="6" t="s">
        <v>2598</v>
      </c>
      <c r="E1213" s="10" t="n">
        <v>715</v>
      </c>
      <c r="F1213" s="10" t="n">
        <v>20</v>
      </c>
      <c r="G1213" s="11" t="n">
        <v>1.055</v>
      </c>
      <c r="H1213" s="10" t="n">
        <f aca="false">E1213*G1213</f>
        <v>754.325</v>
      </c>
      <c r="I1213" s="12" t="n">
        <f aca="false">H1213/SUM($H$2:$H$3093)</f>
        <v>6.76545744175074E-005</v>
      </c>
      <c r="J1213" s="12" t="n">
        <f aca="false">F1213/SUM($F$2:$F$3093)</f>
        <v>3.78891930549109E-005</v>
      </c>
      <c r="K1213" s="10" t="n">
        <f aca="false">ROUND(Parametros!$B$3*((1-Parametros!$B$4)*I1213+Parametros!$B$4*J1213),0)</f>
        <v>7</v>
      </c>
      <c r="L1213" s="13" t="n">
        <f aca="false">K1213*Parametros!$B$5/10000</f>
        <v>0.21</v>
      </c>
    </row>
    <row r="1214" customFormat="false" ht="15" hidden="false" customHeight="true" outlineLevel="0" collapsed="false">
      <c r="A1214" s="6" t="s">
        <v>2608</v>
      </c>
      <c r="B1214" s="6" t="s">
        <v>922</v>
      </c>
      <c r="C1214" s="6" t="s">
        <v>2597</v>
      </c>
      <c r="D1214" s="6" t="s">
        <v>2598</v>
      </c>
      <c r="E1214" s="10" t="n">
        <v>231</v>
      </c>
      <c r="F1214" s="10" t="n">
        <v>2</v>
      </c>
      <c r="G1214" s="11" t="n">
        <v>1.055</v>
      </c>
      <c r="H1214" s="10" t="n">
        <f aca="false">E1214*G1214</f>
        <v>243.705</v>
      </c>
      <c r="I1214" s="12" t="n">
        <f aca="false">H1214/SUM($H$2:$H$3093)</f>
        <v>2.1857631734887E-005</v>
      </c>
      <c r="J1214" s="12" t="n">
        <f aca="false">F1214/SUM($F$2:$F$3093)</f>
        <v>3.78891930549109E-006</v>
      </c>
      <c r="K1214" s="10" t="n">
        <f aca="false">ROUND(Parametros!$B$3*((1-Parametros!$B$4)*I1214+Parametros!$B$4*J1214),0)</f>
        <v>2</v>
      </c>
      <c r="L1214" s="13" t="n">
        <f aca="false">K1214*Parametros!$B$5/10000</f>
        <v>0.06</v>
      </c>
    </row>
    <row r="1215" customFormat="false" ht="15" hidden="false" customHeight="true" outlineLevel="0" collapsed="false">
      <c r="A1215" s="6" t="s">
        <v>2609</v>
      </c>
      <c r="B1215" s="6" t="s">
        <v>2610</v>
      </c>
      <c r="C1215" s="6" t="s">
        <v>2597</v>
      </c>
      <c r="D1215" s="6" t="s">
        <v>2598</v>
      </c>
      <c r="E1215" s="10" t="n">
        <v>1785</v>
      </c>
      <c r="F1215" s="10" t="n">
        <v>45</v>
      </c>
      <c r="G1215" s="11" t="n">
        <v>1.055</v>
      </c>
      <c r="H1215" s="10" t="n">
        <f aca="false">E1215*G1215</f>
        <v>1883.175</v>
      </c>
      <c r="I1215" s="12" t="n">
        <f aca="false">H1215/SUM($H$2:$H$3093)</f>
        <v>0.000168899881587763</v>
      </c>
      <c r="J1215" s="12" t="n">
        <f aca="false">F1215/SUM($F$2:$F$3093)</f>
        <v>8.52506843735496E-005</v>
      </c>
      <c r="K1215" s="10" t="n">
        <f aca="false">ROUND(Parametros!$B$3*((1-Parametros!$B$4)*I1215+Parametros!$B$4*J1215),0)</f>
        <v>17</v>
      </c>
      <c r="L1215" s="13" t="n">
        <f aca="false">K1215*Parametros!$B$5/10000</f>
        <v>0.51</v>
      </c>
    </row>
    <row r="1216" customFormat="false" ht="15" hidden="false" customHeight="true" outlineLevel="0" collapsed="false">
      <c r="A1216" s="6" t="s">
        <v>2611</v>
      </c>
      <c r="B1216" s="6" t="s">
        <v>2612</v>
      </c>
      <c r="C1216" s="6" t="s">
        <v>2597</v>
      </c>
      <c r="D1216" s="6" t="s">
        <v>2598</v>
      </c>
      <c r="E1216" s="10" t="n">
        <v>345</v>
      </c>
      <c r="F1216" s="10" t="n">
        <v>3</v>
      </c>
      <c r="G1216" s="11" t="n">
        <v>1.055</v>
      </c>
      <c r="H1216" s="10" t="n">
        <f aca="false">E1216*G1216</f>
        <v>363.975</v>
      </c>
      <c r="I1216" s="12" t="n">
        <f aca="false">H1216/SUM($H$2:$H$3093)</f>
        <v>3.26445149287274E-005</v>
      </c>
      <c r="J1216" s="12" t="n">
        <f aca="false">F1216/SUM($F$2:$F$3093)</f>
        <v>5.68337895823664E-006</v>
      </c>
      <c r="K1216" s="10" t="n">
        <f aca="false">ROUND(Parametros!$B$3*((1-Parametros!$B$4)*I1216+Parametros!$B$4*J1216),0)</f>
        <v>3</v>
      </c>
      <c r="L1216" s="13" t="n">
        <f aca="false">K1216*Parametros!$B$5/10000</f>
        <v>0.09</v>
      </c>
    </row>
    <row r="1217" customFormat="false" ht="15" hidden="false" customHeight="true" outlineLevel="0" collapsed="false">
      <c r="A1217" s="6" t="s">
        <v>2613</v>
      </c>
      <c r="B1217" s="6" t="s">
        <v>2614</v>
      </c>
      <c r="C1217" s="6" t="s">
        <v>2597</v>
      </c>
      <c r="D1217" s="6" t="s">
        <v>2598</v>
      </c>
      <c r="E1217" s="10" t="n">
        <v>363</v>
      </c>
      <c r="F1217" s="10" t="n">
        <v>3</v>
      </c>
      <c r="G1217" s="11" t="n">
        <v>1.055</v>
      </c>
      <c r="H1217" s="10" t="n">
        <f aca="false">E1217*G1217</f>
        <v>382.965</v>
      </c>
      <c r="I1217" s="12" t="n">
        <f aca="false">H1217/SUM($H$2:$H$3093)</f>
        <v>3.43477070119653E-005</v>
      </c>
      <c r="J1217" s="12" t="n">
        <f aca="false">F1217/SUM($F$2:$F$3093)</f>
        <v>5.68337895823664E-006</v>
      </c>
      <c r="K1217" s="10" t="n">
        <f aca="false">ROUND(Parametros!$B$3*((1-Parametros!$B$4)*I1217+Parametros!$B$4*J1217),0)</f>
        <v>3</v>
      </c>
      <c r="L1217" s="13" t="n">
        <f aca="false">K1217*Parametros!$B$5/10000</f>
        <v>0.09</v>
      </c>
    </row>
    <row r="1218" customFormat="false" ht="15" hidden="false" customHeight="true" outlineLevel="0" collapsed="false">
      <c r="A1218" s="6" t="s">
        <v>2615</v>
      </c>
      <c r="B1218" s="6" t="s">
        <v>2616</v>
      </c>
      <c r="C1218" s="6" t="s">
        <v>2617</v>
      </c>
      <c r="D1218" s="6" t="s">
        <v>2616</v>
      </c>
      <c r="E1218" s="10" t="n">
        <v>1145</v>
      </c>
      <c r="F1218" s="10" t="n">
        <v>29</v>
      </c>
      <c r="G1218" s="11" t="n">
        <v>1.055</v>
      </c>
      <c r="H1218" s="10" t="n">
        <f aca="false">E1218*G1218</f>
        <v>1207.975</v>
      </c>
      <c r="I1218" s="12" t="n">
        <f aca="false">H1218/SUM($H$2:$H$3093)</f>
        <v>0.000108341940850414</v>
      </c>
      <c r="J1218" s="12" t="n">
        <f aca="false">F1218/SUM($F$2:$F$3093)</f>
        <v>5.49393299296208E-005</v>
      </c>
      <c r="K1218" s="10" t="n">
        <f aca="false">ROUND(Parametros!$B$3*((1-Parametros!$B$4)*I1218+Parametros!$B$4*J1218),0)</f>
        <v>11</v>
      </c>
      <c r="L1218" s="13" t="n">
        <f aca="false">K1218*Parametros!$B$5/10000</f>
        <v>0.33</v>
      </c>
    </row>
    <row r="1219" customFormat="false" ht="15" hidden="false" customHeight="true" outlineLevel="0" collapsed="false">
      <c r="A1219" s="6" t="s">
        <v>2618</v>
      </c>
      <c r="B1219" s="6" t="s">
        <v>2619</v>
      </c>
      <c r="C1219" s="6" t="s">
        <v>2617</v>
      </c>
      <c r="D1219" s="6" t="s">
        <v>2616</v>
      </c>
      <c r="E1219" s="10" t="n">
        <v>172</v>
      </c>
      <c r="F1219" s="10" t="n">
        <v>3</v>
      </c>
      <c r="G1219" s="11" t="n">
        <v>1.055</v>
      </c>
      <c r="H1219" s="10" t="n">
        <f aca="false">E1219*G1219</f>
        <v>181.46</v>
      </c>
      <c r="I1219" s="12" t="n">
        <f aca="false">H1219/SUM($H$2:$H$3093)</f>
        <v>1.62749465731626E-005</v>
      </c>
      <c r="J1219" s="12" t="n">
        <f aca="false">F1219/SUM($F$2:$F$3093)</f>
        <v>5.68337895823664E-006</v>
      </c>
      <c r="K1219" s="10" t="n">
        <f aca="false">ROUND(Parametros!$B$3*((1-Parametros!$B$4)*I1219+Parametros!$B$4*J1219),0)</f>
        <v>2</v>
      </c>
      <c r="L1219" s="13" t="n">
        <f aca="false">K1219*Parametros!$B$5/10000</f>
        <v>0.06</v>
      </c>
    </row>
    <row r="1220" customFormat="false" ht="15" hidden="false" customHeight="true" outlineLevel="0" collapsed="false">
      <c r="A1220" s="6" t="s">
        <v>2620</v>
      </c>
      <c r="B1220" s="6" t="s">
        <v>2621</v>
      </c>
      <c r="C1220" s="6" t="s">
        <v>2617</v>
      </c>
      <c r="D1220" s="6" t="s">
        <v>2616</v>
      </c>
      <c r="E1220" s="10" t="n">
        <v>188</v>
      </c>
      <c r="F1220" s="10" t="n">
        <v>4</v>
      </c>
      <c r="G1220" s="11" t="n">
        <v>1.055</v>
      </c>
      <c r="H1220" s="10" t="n">
        <f aca="false">E1220*G1220</f>
        <v>198.34</v>
      </c>
      <c r="I1220" s="12" t="n">
        <f aca="false">H1220/SUM($H$2:$H$3093)</f>
        <v>1.77888950915964E-005</v>
      </c>
      <c r="J1220" s="12" t="n">
        <f aca="false">F1220/SUM($F$2:$F$3093)</f>
        <v>7.57783861098218E-006</v>
      </c>
      <c r="K1220" s="10" t="n">
        <f aca="false">ROUND(Parametros!$B$3*((1-Parametros!$B$4)*I1220+Parametros!$B$4*J1220),0)</f>
        <v>2</v>
      </c>
      <c r="L1220" s="13" t="n">
        <f aca="false">K1220*Parametros!$B$5/10000</f>
        <v>0.06</v>
      </c>
    </row>
    <row r="1221" customFormat="false" ht="15" hidden="false" customHeight="true" outlineLevel="0" collapsed="false">
      <c r="A1221" s="6" t="s">
        <v>2622</v>
      </c>
      <c r="B1221" s="6" t="s">
        <v>2623</v>
      </c>
      <c r="C1221" s="6" t="s">
        <v>2617</v>
      </c>
      <c r="D1221" s="6" t="s">
        <v>2616</v>
      </c>
      <c r="E1221" s="10" t="n">
        <v>167</v>
      </c>
      <c r="F1221" s="10" t="n">
        <v>6</v>
      </c>
      <c r="G1221" s="11" t="n">
        <v>1.055</v>
      </c>
      <c r="H1221" s="10" t="n">
        <f aca="false">E1221*G1221</f>
        <v>176.185</v>
      </c>
      <c r="I1221" s="12" t="n">
        <f aca="false">H1221/SUM($H$2:$H$3093)</f>
        <v>1.58018376611521E-005</v>
      </c>
      <c r="J1221" s="12" t="n">
        <f aca="false">F1221/SUM($F$2:$F$3093)</f>
        <v>1.13667579164733E-005</v>
      </c>
      <c r="K1221" s="10" t="n">
        <f aca="false">ROUND(Parametros!$B$3*((1-Parametros!$B$4)*I1221+Parametros!$B$4*J1221),0)</f>
        <v>2</v>
      </c>
      <c r="L1221" s="13" t="n">
        <f aca="false">K1221*Parametros!$B$5/10000</f>
        <v>0.06</v>
      </c>
    </row>
    <row r="1222" customFormat="false" ht="15" hidden="false" customHeight="true" outlineLevel="0" collapsed="false">
      <c r="A1222" s="6" t="s">
        <v>2624</v>
      </c>
      <c r="B1222" s="6" t="s">
        <v>2625</v>
      </c>
      <c r="C1222" s="6" t="s">
        <v>2617</v>
      </c>
      <c r="D1222" s="6" t="s">
        <v>2616</v>
      </c>
      <c r="E1222" s="10" t="n">
        <v>254</v>
      </c>
      <c r="F1222" s="10" t="n">
        <v>4</v>
      </c>
      <c r="G1222" s="11" t="n">
        <v>1.055</v>
      </c>
      <c r="H1222" s="10" t="n">
        <f aca="false">E1222*G1222</f>
        <v>267.97</v>
      </c>
      <c r="I1222" s="12" t="n">
        <f aca="false">H1222/SUM($H$2:$H$3093)</f>
        <v>2.40339327301355E-005</v>
      </c>
      <c r="J1222" s="12" t="n">
        <f aca="false">F1222/SUM($F$2:$F$3093)</f>
        <v>7.57783861098218E-006</v>
      </c>
      <c r="K1222" s="10" t="n">
        <f aca="false">ROUND(Parametros!$B$3*((1-Parametros!$B$4)*I1222+Parametros!$B$4*J1222),0)</f>
        <v>2</v>
      </c>
      <c r="L1222" s="13" t="n">
        <f aca="false">K1222*Parametros!$B$5/10000</f>
        <v>0.06</v>
      </c>
    </row>
    <row r="1223" customFormat="false" ht="15" hidden="false" customHeight="true" outlineLevel="0" collapsed="false">
      <c r="A1223" s="6" t="s">
        <v>2626</v>
      </c>
      <c r="B1223" s="6" t="s">
        <v>2627</v>
      </c>
      <c r="C1223" s="6" t="s">
        <v>2617</v>
      </c>
      <c r="D1223" s="6" t="s">
        <v>2616</v>
      </c>
      <c r="E1223" s="10" t="n">
        <v>295</v>
      </c>
      <c r="F1223" s="10" t="n">
        <v>5</v>
      </c>
      <c r="G1223" s="11" t="n">
        <v>1.055</v>
      </c>
      <c r="H1223" s="10" t="n">
        <f aca="false">E1223*G1223</f>
        <v>311.225</v>
      </c>
      <c r="I1223" s="12" t="n">
        <f aca="false">H1223/SUM($H$2:$H$3093)</f>
        <v>2.79134258086219E-005</v>
      </c>
      <c r="J1223" s="12" t="n">
        <f aca="false">F1223/SUM($F$2:$F$3093)</f>
        <v>9.47229826372773E-006</v>
      </c>
      <c r="K1223" s="10" t="n">
        <f aca="false">ROUND(Parametros!$B$3*((1-Parametros!$B$4)*I1223+Parametros!$B$4*J1223),0)</f>
        <v>3</v>
      </c>
      <c r="L1223" s="13" t="n">
        <f aca="false">K1223*Parametros!$B$5/10000</f>
        <v>0.09</v>
      </c>
    </row>
    <row r="1224" customFormat="false" ht="15" hidden="false" customHeight="true" outlineLevel="0" collapsed="false">
      <c r="A1224" s="6" t="s">
        <v>2628</v>
      </c>
      <c r="B1224" s="6" t="s">
        <v>2629</v>
      </c>
      <c r="C1224" s="6" t="s">
        <v>2617</v>
      </c>
      <c r="D1224" s="6" t="s">
        <v>2616</v>
      </c>
      <c r="E1224" s="10" t="n">
        <v>154</v>
      </c>
      <c r="F1224" s="10" t="n">
        <v>4</v>
      </c>
      <c r="G1224" s="11" t="n">
        <v>1.055</v>
      </c>
      <c r="H1224" s="10" t="n">
        <f aca="false">E1224*G1224</f>
        <v>162.47</v>
      </c>
      <c r="I1224" s="12" t="n">
        <f aca="false">H1224/SUM($H$2:$H$3093)</f>
        <v>1.45717544899247E-005</v>
      </c>
      <c r="J1224" s="12" t="n">
        <f aca="false">F1224/SUM($F$2:$F$3093)</f>
        <v>7.57783861098218E-006</v>
      </c>
      <c r="K1224" s="10" t="n">
        <f aca="false">ROUND(Parametros!$B$3*((1-Parametros!$B$4)*I1224+Parametros!$B$4*J1224),0)</f>
        <v>1</v>
      </c>
      <c r="L1224" s="13" t="n">
        <f aca="false">K1224*Parametros!$B$5/10000</f>
        <v>0.03</v>
      </c>
    </row>
    <row r="1225" customFormat="false" ht="15" hidden="false" customHeight="true" outlineLevel="0" collapsed="false">
      <c r="A1225" s="6" t="s">
        <v>2630</v>
      </c>
      <c r="B1225" s="6" t="s">
        <v>2631</v>
      </c>
      <c r="C1225" s="6" t="s">
        <v>2617</v>
      </c>
      <c r="D1225" s="6" t="s">
        <v>2616</v>
      </c>
      <c r="E1225" s="10" t="n">
        <v>160</v>
      </c>
      <c r="F1225" s="10" t="n">
        <v>4</v>
      </c>
      <c r="G1225" s="11" t="n">
        <v>1.055</v>
      </c>
      <c r="H1225" s="10" t="n">
        <f aca="false">E1225*G1225</f>
        <v>168.8</v>
      </c>
      <c r="I1225" s="12" t="n">
        <f aca="false">H1225/SUM($H$2:$H$3093)</f>
        <v>1.51394851843373E-005</v>
      </c>
      <c r="J1225" s="12" t="n">
        <f aca="false">F1225/SUM($F$2:$F$3093)</f>
        <v>7.57783861098218E-006</v>
      </c>
      <c r="K1225" s="10" t="n">
        <f aca="false">ROUND(Parametros!$B$3*((1-Parametros!$B$4)*I1225+Parametros!$B$4*J1225),0)</f>
        <v>2</v>
      </c>
      <c r="L1225" s="13" t="n">
        <f aca="false">K1225*Parametros!$B$5/10000</f>
        <v>0.06</v>
      </c>
    </row>
    <row r="1226" customFormat="false" ht="15" hidden="false" customHeight="true" outlineLevel="0" collapsed="false">
      <c r="A1226" s="6" t="s">
        <v>2632</v>
      </c>
      <c r="B1226" s="6" t="s">
        <v>2633</v>
      </c>
      <c r="C1226" s="6" t="s">
        <v>2617</v>
      </c>
      <c r="D1226" s="6" t="s">
        <v>2616</v>
      </c>
      <c r="E1226" s="10" t="n">
        <v>1791</v>
      </c>
      <c r="F1226" s="10" t="n">
        <v>51</v>
      </c>
      <c r="G1226" s="11" t="n">
        <v>1.055</v>
      </c>
      <c r="H1226" s="10" t="n">
        <f aca="false">E1226*G1226</f>
        <v>1889.505</v>
      </c>
      <c r="I1226" s="12" t="n">
        <f aca="false">H1226/SUM($H$2:$H$3093)</f>
        <v>0.000169467612282176</v>
      </c>
      <c r="J1226" s="12" t="n">
        <f aca="false">F1226/SUM($F$2:$F$3093)</f>
        <v>9.66174422900228E-005</v>
      </c>
      <c r="K1226" s="10" t="n">
        <f aca="false">ROUND(Parametros!$B$3*((1-Parametros!$B$4)*I1226+Parametros!$B$4*J1226),0)</f>
        <v>17</v>
      </c>
      <c r="L1226" s="13" t="n">
        <f aca="false">K1226*Parametros!$B$5/10000</f>
        <v>0.51</v>
      </c>
    </row>
    <row r="1227" customFormat="false" ht="15" hidden="false" customHeight="true" outlineLevel="0" collapsed="false">
      <c r="A1227" s="6" t="s">
        <v>2634</v>
      </c>
      <c r="B1227" s="6" t="s">
        <v>2635</v>
      </c>
      <c r="C1227" s="6" t="s">
        <v>2617</v>
      </c>
      <c r="D1227" s="6" t="s">
        <v>2616</v>
      </c>
      <c r="E1227" s="10" t="n">
        <v>307</v>
      </c>
      <c r="F1227" s="10" t="n">
        <v>7</v>
      </c>
      <c r="G1227" s="11" t="n">
        <v>1.055</v>
      </c>
      <c r="H1227" s="10" t="n">
        <f aca="false">E1227*G1227</f>
        <v>323.885</v>
      </c>
      <c r="I1227" s="12" t="n">
        <f aca="false">H1227/SUM($H$2:$H$3093)</f>
        <v>2.90488871974472E-005</v>
      </c>
      <c r="J1227" s="12" t="n">
        <f aca="false">F1227/SUM($F$2:$F$3093)</f>
        <v>1.32612175692188E-005</v>
      </c>
      <c r="K1227" s="10" t="n">
        <f aca="false">ROUND(Parametros!$B$3*((1-Parametros!$B$4)*I1227+Parametros!$B$4*J1227),0)</f>
        <v>3</v>
      </c>
      <c r="L1227" s="13" t="n">
        <f aca="false">K1227*Parametros!$B$5/10000</f>
        <v>0.09</v>
      </c>
    </row>
    <row r="1228" customFormat="false" ht="15" hidden="false" customHeight="true" outlineLevel="0" collapsed="false">
      <c r="A1228" s="6" t="s">
        <v>2636</v>
      </c>
      <c r="B1228" s="6" t="s">
        <v>2637</v>
      </c>
      <c r="C1228" s="6" t="s">
        <v>2617</v>
      </c>
      <c r="D1228" s="6" t="s">
        <v>2616</v>
      </c>
      <c r="E1228" s="10" t="n">
        <v>261</v>
      </c>
      <c r="F1228" s="10" t="n">
        <v>5</v>
      </c>
      <c r="G1228" s="11" t="n">
        <v>1.055</v>
      </c>
      <c r="H1228" s="10" t="n">
        <f aca="false">E1228*G1228</f>
        <v>275.355</v>
      </c>
      <c r="I1228" s="12" t="n">
        <f aca="false">H1228/SUM($H$2:$H$3093)</f>
        <v>2.46962852069503E-005</v>
      </c>
      <c r="J1228" s="12" t="n">
        <f aca="false">F1228/SUM($F$2:$F$3093)</f>
        <v>9.47229826372773E-006</v>
      </c>
      <c r="K1228" s="10" t="n">
        <f aca="false">ROUND(Parametros!$B$3*((1-Parametros!$B$4)*I1228+Parametros!$B$4*J1228),0)</f>
        <v>2</v>
      </c>
      <c r="L1228" s="13" t="n">
        <f aca="false">K1228*Parametros!$B$5/10000</f>
        <v>0.06</v>
      </c>
    </row>
    <row r="1229" customFormat="false" ht="15" hidden="false" customHeight="true" outlineLevel="0" collapsed="false">
      <c r="A1229" s="6" t="s">
        <v>2638</v>
      </c>
      <c r="B1229" s="6" t="s">
        <v>2639</v>
      </c>
      <c r="C1229" s="6" t="s">
        <v>2617</v>
      </c>
      <c r="D1229" s="6" t="s">
        <v>2616</v>
      </c>
      <c r="E1229" s="10" t="n">
        <v>208</v>
      </c>
      <c r="F1229" s="10" t="n">
        <v>8</v>
      </c>
      <c r="G1229" s="11" t="n">
        <v>1.055</v>
      </c>
      <c r="H1229" s="10" t="n">
        <f aca="false">E1229*G1229</f>
        <v>219.44</v>
      </c>
      <c r="I1229" s="12" t="n">
        <f aca="false">H1229/SUM($H$2:$H$3093)</f>
        <v>1.96813307396385E-005</v>
      </c>
      <c r="J1229" s="12" t="n">
        <f aca="false">F1229/SUM($F$2:$F$3093)</f>
        <v>1.51556772219644E-005</v>
      </c>
      <c r="K1229" s="10" t="n">
        <f aca="false">ROUND(Parametros!$B$3*((1-Parametros!$B$4)*I1229+Parametros!$B$4*J1229),0)</f>
        <v>2</v>
      </c>
      <c r="L1229" s="13" t="n">
        <f aca="false">K1229*Parametros!$B$5/10000</f>
        <v>0.06</v>
      </c>
    </row>
    <row r="1230" customFormat="false" ht="15" hidden="false" customHeight="true" outlineLevel="0" collapsed="false">
      <c r="A1230" s="6" t="s">
        <v>2640</v>
      </c>
      <c r="B1230" s="6" t="s">
        <v>2641</v>
      </c>
      <c r="C1230" s="6" t="s">
        <v>2617</v>
      </c>
      <c r="D1230" s="6" t="s">
        <v>2616</v>
      </c>
      <c r="E1230" s="10" t="n">
        <v>171</v>
      </c>
      <c r="F1230" s="10" t="n">
        <v>6</v>
      </c>
      <c r="G1230" s="11" t="n">
        <v>1.055</v>
      </c>
      <c r="H1230" s="10" t="n">
        <f aca="false">E1230*G1230</f>
        <v>180.405</v>
      </c>
      <c r="I1230" s="12" t="n">
        <f aca="false">H1230/SUM($H$2:$H$3093)</f>
        <v>1.61803247907605E-005</v>
      </c>
      <c r="J1230" s="12" t="n">
        <f aca="false">F1230/SUM($F$2:$F$3093)</f>
        <v>1.13667579164733E-005</v>
      </c>
      <c r="K1230" s="10" t="n">
        <f aca="false">ROUND(Parametros!$B$3*((1-Parametros!$B$4)*I1230+Parametros!$B$4*J1230),0)</f>
        <v>2</v>
      </c>
      <c r="L1230" s="13" t="n">
        <f aca="false">K1230*Parametros!$B$5/10000</f>
        <v>0.06</v>
      </c>
    </row>
    <row r="1231" customFormat="false" ht="15" hidden="false" customHeight="true" outlineLevel="0" collapsed="false">
      <c r="A1231" s="6" t="s">
        <v>2642</v>
      </c>
      <c r="B1231" s="6" t="s">
        <v>2643</v>
      </c>
      <c r="C1231" s="6" t="s">
        <v>2617</v>
      </c>
      <c r="D1231" s="6" t="s">
        <v>2616</v>
      </c>
      <c r="E1231" s="10" t="n">
        <v>153</v>
      </c>
      <c r="F1231" s="10" t="n">
        <v>9</v>
      </c>
      <c r="G1231" s="11" t="n">
        <v>1.055</v>
      </c>
      <c r="H1231" s="10" t="n">
        <f aca="false">E1231*G1231</f>
        <v>161.415</v>
      </c>
      <c r="I1231" s="12" t="n">
        <f aca="false">H1231/SUM($H$2:$H$3093)</f>
        <v>1.44771327075226E-005</v>
      </c>
      <c r="J1231" s="12" t="n">
        <f aca="false">F1231/SUM($F$2:$F$3093)</f>
        <v>1.70501368747099E-005</v>
      </c>
      <c r="K1231" s="10" t="n">
        <f aca="false">ROUND(Parametros!$B$3*((1-Parametros!$B$4)*I1231+Parametros!$B$4*J1231),0)</f>
        <v>1</v>
      </c>
      <c r="L1231" s="13" t="n">
        <f aca="false">K1231*Parametros!$B$5/10000</f>
        <v>0.03</v>
      </c>
    </row>
    <row r="1232" customFormat="false" ht="15" hidden="false" customHeight="true" outlineLevel="0" collapsed="false">
      <c r="A1232" s="6" t="s">
        <v>2644</v>
      </c>
      <c r="B1232" s="6" t="s">
        <v>2645</v>
      </c>
      <c r="C1232" s="6" t="s">
        <v>2617</v>
      </c>
      <c r="D1232" s="6" t="s">
        <v>2616</v>
      </c>
      <c r="E1232" s="10" t="n">
        <v>181</v>
      </c>
      <c r="F1232" s="10" t="n">
        <v>6</v>
      </c>
      <c r="G1232" s="11" t="n">
        <v>1.055</v>
      </c>
      <c r="H1232" s="10" t="n">
        <f aca="false">E1232*G1232</f>
        <v>190.955</v>
      </c>
      <c r="I1232" s="12" t="n">
        <f aca="false">H1232/SUM($H$2:$H$3093)</f>
        <v>1.71265426147816E-005</v>
      </c>
      <c r="J1232" s="12" t="n">
        <f aca="false">F1232/SUM($F$2:$F$3093)</f>
        <v>1.13667579164733E-005</v>
      </c>
      <c r="K1232" s="10" t="n">
        <f aca="false">ROUND(Parametros!$B$3*((1-Parametros!$B$4)*I1232+Parametros!$B$4*J1232),0)</f>
        <v>2</v>
      </c>
      <c r="L1232" s="13" t="n">
        <f aca="false">K1232*Parametros!$B$5/10000</f>
        <v>0.06</v>
      </c>
    </row>
    <row r="1233" customFormat="false" ht="15" hidden="false" customHeight="true" outlineLevel="0" collapsed="false">
      <c r="A1233" s="6" t="s">
        <v>2646</v>
      </c>
      <c r="B1233" s="6" t="s">
        <v>2647</v>
      </c>
      <c r="C1233" s="6" t="s">
        <v>2617</v>
      </c>
      <c r="D1233" s="6" t="s">
        <v>2616</v>
      </c>
      <c r="E1233" s="10" t="n">
        <v>280</v>
      </c>
      <c r="F1233" s="10" t="n">
        <v>11</v>
      </c>
      <c r="G1233" s="11" t="n">
        <v>1.055</v>
      </c>
      <c r="H1233" s="10" t="n">
        <f aca="false">E1233*G1233</f>
        <v>295.4</v>
      </c>
      <c r="I1233" s="12" t="n">
        <f aca="false">H1233/SUM($H$2:$H$3093)</f>
        <v>2.64940990725903E-005</v>
      </c>
      <c r="J1233" s="12" t="n">
        <f aca="false">F1233/SUM($F$2:$F$3093)</f>
        <v>2.0839056180201E-005</v>
      </c>
      <c r="K1233" s="10" t="n">
        <f aca="false">ROUND(Parametros!$B$3*((1-Parametros!$B$4)*I1233+Parametros!$B$4*J1233),0)</f>
        <v>3</v>
      </c>
      <c r="L1233" s="13" t="n">
        <f aca="false">K1233*Parametros!$B$5/10000</f>
        <v>0.09</v>
      </c>
    </row>
    <row r="1234" customFormat="false" ht="15" hidden="false" customHeight="true" outlineLevel="0" collapsed="false">
      <c r="A1234" s="6" t="s">
        <v>2648</v>
      </c>
      <c r="B1234" s="6" t="s">
        <v>2649</v>
      </c>
      <c r="C1234" s="6" t="s">
        <v>2650</v>
      </c>
      <c r="D1234" s="6" t="s">
        <v>2651</v>
      </c>
      <c r="E1234" s="10" t="n">
        <v>194</v>
      </c>
      <c r="F1234" s="10" t="n">
        <v>7</v>
      </c>
      <c r="G1234" s="11" t="n">
        <v>1.055</v>
      </c>
      <c r="H1234" s="10" t="n">
        <f aca="false">E1234*G1234</f>
        <v>204.67</v>
      </c>
      <c r="I1234" s="12" t="n">
        <f aca="false">H1234/SUM($H$2:$H$3093)</f>
        <v>1.8356625786009E-005</v>
      </c>
      <c r="J1234" s="12" t="n">
        <f aca="false">F1234/SUM($F$2:$F$3093)</f>
        <v>1.32612175692188E-005</v>
      </c>
      <c r="K1234" s="10" t="n">
        <f aca="false">ROUND(Parametros!$B$3*((1-Parametros!$B$4)*I1234+Parametros!$B$4*J1234),0)</f>
        <v>2</v>
      </c>
      <c r="L1234" s="13" t="n">
        <f aca="false">K1234*Parametros!$B$5/10000</f>
        <v>0.06</v>
      </c>
    </row>
    <row r="1235" customFormat="false" ht="15" hidden="false" customHeight="true" outlineLevel="0" collapsed="false">
      <c r="A1235" s="6" t="s">
        <v>2652</v>
      </c>
      <c r="B1235" s="6" t="s">
        <v>2653</v>
      </c>
      <c r="C1235" s="6" t="s">
        <v>2650</v>
      </c>
      <c r="D1235" s="6" t="s">
        <v>2651</v>
      </c>
      <c r="E1235" s="10" t="n">
        <v>180</v>
      </c>
      <c r="F1235" s="10" t="n">
        <v>4</v>
      </c>
      <c r="G1235" s="11" t="n">
        <v>1.055</v>
      </c>
      <c r="H1235" s="10" t="n">
        <f aca="false">E1235*G1235</f>
        <v>189.9</v>
      </c>
      <c r="I1235" s="12" t="n">
        <f aca="false">H1235/SUM($H$2:$H$3093)</f>
        <v>1.70319208323795E-005</v>
      </c>
      <c r="J1235" s="12" t="n">
        <f aca="false">F1235/SUM($F$2:$F$3093)</f>
        <v>7.57783861098218E-006</v>
      </c>
      <c r="K1235" s="10" t="n">
        <f aca="false">ROUND(Parametros!$B$3*((1-Parametros!$B$4)*I1235+Parametros!$B$4*J1235),0)</f>
        <v>2</v>
      </c>
      <c r="L1235" s="13" t="n">
        <f aca="false">K1235*Parametros!$B$5/10000</f>
        <v>0.06</v>
      </c>
    </row>
    <row r="1236" customFormat="false" ht="15" hidden="false" customHeight="true" outlineLevel="0" collapsed="false">
      <c r="A1236" s="6" t="s">
        <v>2654</v>
      </c>
      <c r="B1236" s="6" t="s">
        <v>2655</v>
      </c>
      <c r="C1236" s="6" t="s">
        <v>2650</v>
      </c>
      <c r="D1236" s="6" t="s">
        <v>2651</v>
      </c>
      <c r="E1236" s="10" t="n">
        <v>597</v>
      </c>
      <c r="F1236" s="10" t="n">
        <v>10</v>
      </c>
      <c r="G1236" s="11" t="n">
        <v>1.055</v>
      </c>
      <c r="H1236" s="10" t="n">
        <f aca="false">E1236*G1236</f>
        <v>629.835</v>
      </c>
      <c r="I1236" s="12" t="n">
        <f aca="false">H1236/SUM($H$2:$H$3093)</f>
        <v>5.64892040940587E-005</v>
      </c>
      <c r="J1236" s="12" t="n">
        <f aca="false">F1236/SUM($F$2:$F$3093)</f>
        <v>1.89445965274555E-005</v>
      </c>
      <c r="K1236" s="10" t="n">
        <f aca="false">ROUND(Parametros!$B$3*((1-Parametros!$B$4)*I1236+Parametros!$B$4*J1236),0)</f>
        <v>6</v>
      </c>
      <c r="L1236" s="13" t="n">
        <f aca="false">K1236*Parametros!$B$5/10000</f>
        <v>0.18</v>
      </c>
    </row>
    <row r="1237" customFormat="false" ht="15" hidden="false" customHeight="true" outlineLevel="0" collapsed="false">
      <c r="A1237" s="6" t="s">
        <v>2656</v>
      </c>
      <c r="B1237" s="6" t="s">
        <v>2657</v>
      </c>
      <c r="C1237" s="6" t="s">
        <v>2650</v>
      </c>
      <c r="D1237" s="6" t="s">
        <v>2651</v>
      </c>
      <c r="E1237" s="10" t="n">
        <v>627</v>
      </c>
      <c r="F1237" s="10" t="n">
        <v>18</v>
      </c>
      <c r="G1237" s="11" t="n">
        <v>1.055</v>
      </c>
      <c r="H1237" s="10" t="n">
        <f aca="false">E1237*G1237</f>
        <v>661.485</v>
      </c>
      <c r="I1237" s="12" t="n">
        <f aca="false">H1237/SUM($H$2:$H$3093)</f>
        <v>5.93278575661219E-005</v>
      </c>
      <c r="J1237" s="12" t="n">
        <f aca="false">F1237/SUM($F$2:$F$3093)</f>
        <v>3.41002737494198E-005</v>
      </c>
      <c r="K1237" s="10" t="n">
        <f aca="false">ROUND(Parametros!$B$3*((1-Parametros!$B$4)*I1237+Parametros!$B$4*J1237),0)</f>
        <v>6</v>
      </c>
      <c r="L1237" s="13" t="n">
        <f aca="false">K1237*Parametros!$B$5/10000</f>
        <v>0.18</v>
      </c>
    </row>
    <row r="1238" customFormat="false" ht="15" hidden="false" customHeight="true" outlineLevel="0" collapsed="false">
      <c r="A1238" s="6" t="s">
        <v>2658</v>
      </c>
      <c r="B1238" s="6" t="s">
        <v>1345</v>
      </c>
      <c r="C1238" s="6" t="s">
        <v>2650</v>
      </c>
      <c r="D1238" s="6" t="s">
        <v>2651</v>
      </c>
      <c r="E1238" s="10" t="n">
        <v>213</v>
      </c>
      <c r="F1238" s="10" t="n">
        <v>11</v>
      </c>
      <c r="G1238" s="11" t="n">
        <v>1.055</v>
      </c>
      <c r="H1238" s="10" t="n">
        <f aca="false">E1238*G1238</f>
        <v>224.715</v>
      </c>
      <c r="I1238" s="12" t="n">
        <f aca="false">H1238/SUM($H$2:$H$3093)</f>
        <v>2.01544396516491E-005</v>
      </c>
      <c r="J1238" s="12" t="n">
        <f aca="false">F1238/SUM($F$2:$F$3093)</f>
        <v>2.0839056180201E-005</v>
      </c>
      <c r="K1238" s="10" t="n">
        <f aca="false">ROUND(Parametros!$B$3*((1-Parametros!$B$4)*I1238+Parametros!$B$4*J1238),0)</f>
        <v>2</v>
      </c>
      <c r="L1238" s="13" t="n">
        <f aca="false">K1238*Parametros!$B$5/10000</f>
        <v>0.06</v>
      </c>
    </row>
    <row r="1239" customFormat="false" ht="15" hidden="false" customHeight="true" outlineLevel="0" collapsed="false">
      <c r="A1239" s="6" t="s">
        <v>2659</v>
      </c>
      <c r="B1239" s="6" t="s">
        <v>2660</v>
      </c>
      <c r="C1239" s="6" t="s">
        <v>2650</v>
      </c>
      <c r="D1239" s="6" t="s">
        <v>2651</v>
      </c>
      <c r="E1239" s="10" t="n">
        <v>143</v>
      </c>
      <c r="F1239" s="10" t="n">
        <v>5</v>
      </c>
      <c r="G1239" s="11" t="n">
        <v>1.055</v>
      </c>
      <c r="H1239" s="10" t="n">
        <f aca="false">E1239*G1239</f>
        <v>150.865</v>
      </c>
      <c r="I1239" s="12" t="n">
        <f aca="false">H1239/SUM($H$2:$H$3093)</f>
        <v>1.35309148835015E-005</v>
      </c>
      <c r="J1239" s="12" t="n">
        <f aca="false">F1239/SUM($F$2:$F$3093)</f>
        <v>9.47229826372773E-006</v>
      </c>
      <c r="K1239" s="10" t="n">
        <f aca="false">ROUND(Parametros!$B$3*((1-Parametros!$B$4)*I1239+Parametros!$B$4*J1239),0)</f>
        <v>1</v>
      </c>
      <c r="L1239" s="13" t="n">
        <f aca="false">K1239*Parametros!$B$5/10000</f>
        <v>0.03</v>
      </c>
    </row>
    <row r="1240" customFormat="false" ht="15" hidden="false" customHeight="true" outlineLevel="0" collapsed="false">
      <c r="A1240" s="6" t="s">
        <v>2661</v>
      </c>
      <c r="B1240" s="6" t="s">
        <v>2662</v>
      </c>
      <c r="C1240" s="6" t="s">
        <v>2650</v>
      </c>
      <c r="D1240" s="6" t="s">
        <v>2651</v>
      </c>
      <c r="E1240" s="10" t="n">
        <v>203</v>
      </c>
      <c r="F1240" s="10" t="n">
        <v>5</v>
      </c>
      <c r="G1240" s="11" t="n">
        <v>1.055</v>
      </c>
      <c r="H1240" s="10" t="n">
        <f aca="false">E1240*G1240</f>
        <v>214.165</v>
      </c>
      <c r="I1240" s="12" t="n">
        <f aca="false">H1240/SUM($H$2:$H$3093)</f>
        <v>1.9208221827628E-005</v>
      </c>
      <c r="J1240" s="12" t="n">
        <f aca="false">F1240/SUM($F$2:$F$3093)</f>
        <v>9.47229826372773E-006</v>
      </c>
      <c r="K1240" s="10" t="n">
        <f aca="false">ROUND(Parametros!$B$3*((1-Parametros!$B$4)*I1240+Parametros!$B$4*J1240),0)</f>
        <v>2</v>
      </c>
      <c r="L1240" s="13" t="n">
        <f aca="false">K1240*Parametros!$B$5/10000</f>
        <v>0.06</v>
      </c>
    </row>
    <row r="1241" customFormat="false" ht="15" hidden="false" customHeight="true" outlineLevel="0" collapsed="false">
      <c r="A1241" s="6" t="s">
        <v>2663</v>
      </c>
      <c r="B1241" s="6" t="s">
        <v>2664</v>
      </c>
      <c r="C1241" s="6" t="s">
        <v>2650</v>
      </c>
      <c r="D1241" s="6" t="s">
        <v>2651</v>
      </c>
      <c r="E1241" s="10" t="n">
        <v>142</v>
      </c>
      <c r="F1241" s="10" t="n">
        <v>3</v>
      </c>
      <c r="G1241" s="11" t="n">
        <v>1.055</v>
      </c>
      <c r="H1241" s="10" t="n">
        <f aca="false">E1241*G1241</f>
        <v>149.81</v>
      </c>
      <c r="I1241" s="12" t="n">
        <f aca="false">H1241/SUM($H$2:$H$3093)</f>
        <v>1.34362931010994E-005</v>
      </c>
      <c r="J1241" s="12" t="n">
        <f aca="false">F1241/SUM($F$2:$F$3093)</f>
        <v>5.68337895823664E-006</v>
      </c>
      <c r="K1241" s="10" t="n">
        <f aca="false">ROUND(Parametros!$B$3*((1-Parametros!$B$4)*I1241+Parametros!$B$4*J1241),0)</f>
        <v>1</v>
      </c>
      <c r="L1241" s="13" t="n">
        <f aca="false">K1241*Parametros!$B$5/10000</f>
        <v>0.03</v>
      </c>
    </row>
    <row r="1242" customFormat="false" ht="15" hidden="false" customHeight="true" outlineLevel="0" collapsed="false">
      <c r="A1242" s="6" t="s">
        <v>2665</v>
      </c>
      <c r="B1242" s="6" t="s">
        <v>2666</v>
      </c>
      <c r="C1242" s="6" t="s">
        <v>2650</v>
      </c>
      <c r="D1242" s="6" t="s">
        <v>2651</v>
      </c>
      <c r="E1242" s="10" t="n">
        <v>146</v>
      </c>
      <c r="F1242" s="10" t="n">
        <v>0</v>
      </c>
      <c r="G1242" s="11" t="n">
        <v>1.055</v>
      </c>
      <c r="H1242" s="10" t="n">
        <f aca="false">E1242*G1242</f>
        <v>154.03</v>
      </c>
      <c r="I1242" s="12" t="n">
        <f aca="false">H1242/SUM($H$2:$H$3093)</f>
        <v>1.38147802307078E-005</v>
      </c>
      <c r="J1242" s="12" t="n">
        <f aca="false">F1242/SUM($F$2:$F$3093)</f>
        <v>0</v>
      </c>
      <c r="K1242" s="10" t="n">
        <f aca="false">ROUND(Parametros!$B$3*((1-Parametros!$B$4)*I1242+Parametros!$B$4*J1242),0)</f>
        <v>1</v>
      </c>
      <c r="L1242" s="13" t="n">
        <f aca="false">K1242*Parametros!$B$5/10000</f>
        <v>0.03</v>
      </c>
    </row>
    <row r="1243" customFormat="false" ht="15" hidden="false" customHeight="true" outlineLevel="0" collapsed="false">
      <c r="A1243" s="6" t="s">
        <v>2667</v>
      </c>
      <c r="B1243" s="6" t="s">
        <v>2668</v>
      </c>
      <c r="C1243" s="6" t="s">
        <v>2650</v>
      </c>
      <c r="D1243" s="6" t="s">
        <v>2651</v>
      </c>
      <c r="E1243" s="10" t="n">
        <v>245</v>
      </c>
      <c r="F1243" s="10" t="n">
        <v>6</v>
      </c>
      <c r="G1243" s="11" t="n">
        <v>1.055</v>
      </c>
      <c r="H1243" s="10" t="n">
        <f aca="false">E1243*G1243</f>
        <v>258.475</v>
      </c>
      <c r="I1243" s="12" t="n">
        <f aca="false">H1243/SUM($H$2:$H$3093)</f>
        <v>2.31823366885165E-005</v>
      </c>
      <c r="J1243" s="12" t="n">
        <f aca="false">F1243/SUM($F$2:$F$3093)</f>
        <v>1.13667579164733E-005</v>
      </c>
      <c r="K1243" s="10" t="n">
        <f aca="false">ROUND(Parametros!$B$3*((1-Parametros!$B$4)*I1243+Parametros!$B$4*J1243),0)</f>
        <v>2</v>
      </c>
      <c r="L1243" s="13" t="n">
        <f aca="false">K1243*Parametros!$B$5/10000</f>
        <v>0.06</v>
      </c>
    </row>
    <row r="1244" customFormat="false" ht="15" hidden="false" customHeight="true" outlineLevel="0" collapsed="false">
      <c r="A1244" s="6" t="s">
        <v>2669</v>
      </c>
      <c r="B1244" s="6" t="s">
        <v>2670</v>
      </c>
      <c r="C1244" s="6" t="s">
        <v>2650</v>
      </c>
      <c r="D1244" s="6" t="s">
        <v>2651</v>
      </c>
      <c r="E1244" s="10" t="n">
        <v>328</v>
      </c>
      <c r="F1244" s="10" t="n">
        <v>5</v>
      </c>
      <c r="G1244" s="11" t="n">
        <v>1.055</v>
      </c>
      <c r="H1244" s="10" t="n">
        <f aca="false">E1244*G1244</f>
        <v>346.04</v>
      </c>
      <c r="I1244" s="12" t="n">
        <f aca="false">H1244/SUM($H$2:$H$3093)</f>
        <v>3.10359446278915E-005</v>
      </c>
      <c r="J1244" s="12" t="n">
        <f aca="false">F1244/SUM($F$2:$F$3093)</f>
        <v>9.47229826372773E-006</v>
      </c>
      <c r="K1244" s="10" t="n">
        <f aca="false">ROUND(Parametros!$B$3*((1-Parametros!$B$4)*I1244+Parametros!$B$4*J1244),0)</f>
        <v>3</v>
      </c>
      <c r="L1244" s="13" t="n">
        <f aca="false">K1244*Parametros!$B$5/10000</f>
        <v>0.09</v>
      </c>
    </row>
    <row r="1245" customFormat="false" ht="15" hidden="false" customHeight="true" outlineLevel="0" collapsed="false">
      <c r="A1245" s="6" t="s">
        <v>2671</v>
      </c>
      <c r="B1245" s="6" t="s">
        <v>2672</v>
      </c>
      <c r="C1245" s="6" t="s">
        <v>2650</v>
      </c>
      <c r="D1245" s="6" t="s">
        <v>2651</v>
      </c>
      <c r="E1245" s="10" t="n">
        <v>468</v>
      </c>
      <c r="F1245" s="10" t="n">
        <v>7</v>
      </c>
      <c r="G1245" s="11" t="n">
        <v>1.055</v>
      </c>
      <c r="H1245" s="10" t="n">
        <f aca="false">E1245*G1245</f>
        <v>493.74</v>
      </c>
      <c r="I1245" s="12" t="n">
        <f aca="false">H1245/SUM($H$2:$H$3093)</f>
        <v>4.42829941641867E-005</v>
      </c>
      <c r="J1245" s="12" t="n">
        <f aca="false">F1245/SUM($F$2:$F$3093)</f>
        <v>1.32612175692188E-005</v>
      </c>
      <c r="K1245" s="10" t="n">
        <f aca="false">ROUND(Parametros!$B$3*((1-Parametros!$B$4)*I1245+Parametros!$B$4*J1245),0)</f>
        <v>4</v>
      </c>
      <c r="L1245" s="13" t="n">
        <f aca="false">K1245*Parametros!$B$5/10000</f>
        <v>0.12</v>
      </c>
    </row>
    <row r="1246" customFormat="false" ht="15" hidden="false" customHeight="true" outlineLevel="0" collapsed="false">
      <c r="A1246" s="6" t="s">
        <v>2673</v>
      </c>
      <c r="B1246" s="6" t="s">
        <v>2674</v>
      </c>
      <c r="C1246" s="6" t="s">
        <v>2650</v>
      </c>
      <c r="D1246" s="6" t="s">
        <v>2651</v>
      </c>
      <c r="E1246" s="10" t="n">
        <v>426</v>
      </c>
      <c r="F1246" s="10" t="n">
        <v>23</v>
      </c>
      <c r="G1246" s="11" t="n">
        <v>1.055</v>
      </c>
      <c r="H1246" s="10" t="n">
        <f aca="false">E1246*G1246</f>
        <v>449.43</v>
      </c>
      <c r="I1246" s="12" t="n">
        <f aca="false">H1246/SUM($H$2:$H$3093)</f>
        <v>4.03088793032981E-005</v>
      </c>
      <c r="J1246" s="12" t="n">
        <f aca="false">F1246/SUM($F$2:$F$3093)</f>
        <v>4.35725720131476E-005</v>
      </c>
      <c r="K1246" s="10" t="n">
        <f aca="false">ROUND(Parametros!$B$3*((1-Parametros!$B$4)*I1246+Parametros!$B$4*J1246),0)</f>
        <v>4</v>
      </c>
      <c r="L1246" s="13" t="n">
        <f aca="false">K1246*Parametros!$B$5/10000</f>
        <v>0.12</v>
      </c>
    </row>
    <row r="1247" customFormat="false" ht="15" hidden="false" customHeight="true" outlineLevel="0" collapsed="false">
      <c r="A1247" s="6" t="s">
        <v>2675</v>
      </c>
      <c r="B1247" s="6" t="s">
        <v>2676</v>
      </c>
      <c r="C1247" s="6" t="s">
        <v>2650</v>
      </c>
      <c r="D1247" s="6" t="s">
        <v>2651</v>
      </c>
      <c r="E1247" s="10" t="n">
        <v>2067</v>
      </c>
      <c r="F1247" s="10" t="n">
        <v>82</v>
      </c>
      <c r="G1247" s="11" t="n">
        <v>1.055</v>
      </c>
      <c r="H1247" s="10" t="n">
        <f aca="false">E1247*G1247</f>
        <v>2180.685</v>
      </c>
      <c r="I1247" s="12" t="n">
        <f aca="false">H1247/SUM($H$2:$H$3093)</f>
        <v>0.000195583224225158</v>
      </c>
      <c r="J1247" s="12" t="n">
        <f aca="false">F1247/SUM($F$2:$F$3093)</f>
        <v>0.000155345691525135</v>
      </c>
      <c r="K1247" s="10" t="n">
        <f aca="false">ROUND(Parametros!$B$3*((1-Parametros!$B$4)*I1247+Parametros!$B$4*J1247),0)</f>
        <v>20</v>
      </c>
      <c r="L1247" s="13" t="n">
        <f aca="false">K1247*Parametros!$B$5/10000</f>
        <v>0.6</v>
      </c>
    </row>
    <row r="1248" customFormat="false" ht="15" hidden="false" customHeight="true" outlineLevel="0" collapsed="false">
      <c r="A1248" s="6" t="s">
        <v>2677</v>
      </c>
      <c r="B1248" s="6" t="s">
        <v>2678</v>
      </c>
      <c r="C1248" s="6" t="s">
        <v>2650</v>
      </c>
      <c r="D1248" s="6" t="s">
        <v>2651</v>
      </c>
      <c r="E1248" s="10" t="n">
        <v>362</v>
      </c>
      <c r="F1248" s="10" t="n">
        <v>7</v>
      </c>
      <c r="G1248" s="11" t="n">
        <v>1.055</v>
      </c>
      <c r="H1248" s="10" t="n">
        <f aca="false">E1248*G1248</f>
        <v>381.91</v>
      </c>
      <c r="I1248" s="12" t="n">
        <f aca="false">H1248/SUM($H$2:$H$3093)</f>
        <v>3.42530852295632E-005</v>
      </c>
      <c r="J1248" s="12" t="n">
        <f aca="false">F1248/SUM($F$2:$F$3093)</f>
        <v>1.32612175692188E-005</v>
      </c>
      <c r="K1248" s="10" t="n">
        <f aca="false">ROUND(Parametros!$B$3*((1-Parametros!$B$4)*I1248+Parametros!$B$4*J1248),0)</f>
        <v>3</v>
      </c>
      <c r="L1248" s="13" t="n">
        <f aca="false">K1248*Parametros!$B$5/10000</f>
        <v>0.09</v>
      </c>
    </row>
    <row r="1249" customFormat="false" ht="15" hidden="false" customHeight="true" outlineLevel="0" collapsed="false">
      <c r="A1249" s="6" t="s">
        <v>2679</v>
      </c>
      <c r="B1249" s="6" t="s">
        <v>2680</v>
      </c>
      <c r="C1249" s="6" t="s">
        <v>2650</v>
      </c>
      <c r="D1249" s="6" t="s">
        <v>2651</v>
      </c>
      <c r="E1249" s="10" t="n">
        <v>242</v>
      </c>
      <c r="F1249" s="10" t="n">
        <v>3</v>
      </c>
      <c r="G1249" s="11" t="n">
        <v>1.055</v>
      </c>
      <c r="H1249" s="10" t="n">
        <f aca="false">E1249*G1249</f>
        <v>255.31</v>
      </c>
      <c r="I1249" s="12" t="n">
        <f aca="false">H1249/SUM($H$2:$H$3093)</f>
        <v>2.28984713413102E-005</v>
      </c>
      <c r="J1249" s="12" t="n">
        <f aca="false">F1249/SUM($F$2:$F$3093)</f>
        <v>5.68337895823664E-006</v>
      </c>
      <c r="K1249" s="10" t="n">
        <f aca="false">ROUND(Parametros!$B$3*((1-Parametros!$B$4)*I1249+Parametros!$B$4*J1249),0)</f>
        <v>2</v>
      </c>
      <c r="L1249" s="13" t="n">
        <f aca="false">K1249*Parametros!$B$5/10000</f>
        <v>0.06</v>
      </c>
    </row>
    <row r="1250" customFormat="false" ht="15" hidden="false" customHeight="true" outlineLevel="0" collapsed="false">
      <c r="A1250" s="6" t="s">
        <v>2681</v>
      </c>
      <c r="B1250" s="6" t="s">
        <v>2682</v>
      </c>
      <c r="C1250" s="6" t="s">
        <v>2683</v>
      </c>
      <c r="D1250" s="6" t="s">
        <v>2684</v>
      </c>
      <c r="E1250" s="10" t="n">
        <v>468</v>
      </c>
      <c r="F1250" s="10" t="n">
        <v>6</v>
      </c>
      <c r="G1250" s="11" t="n">
        <v>1.055</v>
      </c>
      <c r="H1250" s="10" t="n">
        <f aca="false">E1250*G1250</f>
        <v>493.74</v>
      </c>
      <c r="I1250" s="12" t="n">
        <f aca="false">H1250/SUM($H$2:$H$3093)</f>
        <v>4.42829941641867E-005</v>
      </c>
      <c r="J1250" s="12" t="n">
        <f aca="false">F1250/SUM($F$2:$F$3093)</f>
        <v>1.13667579164733E-005</v>
      </c>
      <c r="K1250" s="10" t="n">
        <f aca="false">ROUND(Parametros!$B$3*((1-Parametros!$B$4)*I1250+Parametros!$B$4*J1250),0)</f>
        <v>4</v>
      </c>
      <c r="L1250" s="13" t="n">
        <f aca="false">K1250*Parametros!$B$5/10000</f>
        <v>0.12</v>
      </c>
    </row>
    <row r="1251" customFormat="false" ht="15" hidden="false" customHeight="true" outlineLevel="0" collapsed="false">
      <c r="A1251" s="6" t="s">
        <v>2685</v>
      </c>
      <c r="B1251" s="6" t="s">
        <v>2686</v>
      </c>
      <c r="C1251" s="6" t="s">
        <v>2683</v>
      </c>
      <c r="D1251" s="6" t="s">
        <v>2684</v>
      </c>
      <c r="E1251" s="10" t="n">
        <v>566</v>
      </c>
      <c r="F1251" s="10" t="n">
        <v>18</v>
      </c>
      <c r="G1251" s="11" t="n">
        <v>1.055</v>
      </c>
      <c r="H1251" s="10" t="n">
        <f aca="false">E1251*G1251</f>
        <v>597.13</v>
      </c>
      <c r="I1251" s="12" t="n">
        <f aca="false">H1251/SUM($H$2:$H$3093)</f>
        <v>5.35559288395933E-005</v>
      </c>
      <c r="J1251" s="12" t="n">
        <f aca="false">F1251/SUM($F$2:$F$3093)</f>
        <v>3.41002737494198E-005</v>
      </c>
      <c r="K1251" s="10" t="n">
        <f aca="false">ROUND(Parametros!$B$3*((1-Parametros!$B$4)*I1251+Parametros!$B$4*J1251),0)</f>
        <v>5</v>
      </c>
      <c r="L1251" s="13" t="n">
        <f aca="false">K1251*Parametros!$B$5/10000</f>
        <v>0.15</v>
      </c>
    </row>
    <row r="1252" customFormat="false" ht="15" hidden="false" customHeight="true" outlineLevel="0" collapsed="false">
      <c r="A1252" s="6" t="s">
        <v>2687</v>
      </c>
      <c r="B1252" s="6" t="s">
        <v>2684</v>
      </c>
      <c r="C1252" s="6" t="s">
        <v>2683</v>
      </c>
      <c r="D1252" s="6" t="s">
        <v>2684</v>
      </c>
      <c r="E1252" s="10" t="n">
        <v>1952</v>
      </c>
      <c r="F1252" s="10" t="n">
        <v>58</v>
      </c>
      <c r="G1252" s="11" t="n">
        <v>1.055</v>
      </c>
      <c r="H1252" s="10" t="n">
        <f aca="false">E1252*G1252</f>
        <v>2059.36</v>
      </c>
      <c r="I1252" s="12" t="n">
        <f aca="false">H1252/SUM($H$2:$H$3093)</f>
        <v>0.000184701719248915</v>
      </c>
      <c r="J1252" s="12" t="n">
        <f aca="false">F1252/SUM($F$2:$F$3093)</f>
        <v>0.000109878659859242</v>
      </c>
      <c r="K1252" s="10" t="n">
        <f aca="false">ROUND(Parametros!$B$3*((1-Parametros!$B$4)*I1252+Parametros!$B$4*J1252),0)</f>
        <v>18</v>
      </c>
      <c r="L1252" s="13" t="n">
        <f aca="false">K1252*Parametros!$B$5/10000</f>
        <v>0.54</v>
      </c>
    </row>
    <row r="1253" customFormat="false" ht="15" hidden="false" customHeight="true" outlineLevel="0" collapsed="false">
      <c r="A1253" s="6" t="s">
        <v>2688</v>
      </c>
      <c r="B1253" s="6" t="s">
        <v>2689</v>
      </c>
      <c r="C1253" s="6" t="s">
        <v>2683</v>
      </c>
      <c r="D1253" s="6" t="s">
        <v>2684</v>
      </c>
      <c r="E1253" s="10" t="n">
        <v>287</v>
      </c>
      <c r="F1253" s="10" t="n">
        <v>6</v>
      </c>
      <c r="G1253" s="11" t="n">
        <v>1.055</v>
      </c>
      <c r="H1253" s="10" t="n">
        <f aca="false">E1253*G1253</f>
        <v>302.785</v>
      </c>
      <c r="I1253" s="12" t="n">
        <f aca="false">H1253/SUM($H$2:$H$3093)</f>
        <v>2.71564515494051E-005</v>
      </c>
      <c r="J1253" s="12" t="n">
        <f aca="false">F1253/SUM($F$2:$F$3093)</f>
        <v>1.13667579164733E-005</v>
      </c>
      <c r="K1253" s="10" t="n">
        <f aca="false">ROUND(Parametros!$B$3*((1-Parametros!$B$4)*I1253+Parametros!$B$4*J1253),0)</f>
        <v>3</v>
      </c>
      <c r="L1253" s="13" t="n">
        <f aca="false">K1253*Parametros!$B$5/10000</f>
        <v>0.09</v>
      </c>
    </row>
    <row r="1254" customFormat="false" ht="15" hidden="false" customHeight="true" outlineLevel="0" collapsed="false">
      <c r="A1254" s="6" t="s">
        <v>2690</v>
      </c>
      <c r="B1254" s="6" t="s">
        <v>2691</v>
      </c>
      <c r="C1254" s="6" t="s">
        <v>2683</v>
      </c>
      <c r="D1254" s="6" t="s">
        <v>2684</v>
      </c>
      <c r="E1254" s="10" t="n">
        <v>360</v>
      </c>
      <c r="F1254" s="10" t="n">
        <v>24</v>
      </c>
      <c r="G1254" s="11" t="n">
        <v>1.055</v>
      </c>
      <c r="H1254" s="10" t="n">
        <f aca="false">E1254*G1254</f>
        <v>379.8</v>
      </c>
      <c r="I1254" s="12" t="n">
        <f aca="false">H1254/SUM($H$2:$H$3093)</f>
        <v>3.4063841664759E-005</v>
      </c>
      <c r="J1254" s="12" t="n">
        <f aca="false">F1254/SUM($F$2:$F$3093)</f>
        <v>4.54670316658931E-005</v>
      </c>
      <c r="K1254" s="10" t="n">
        <f aca="false">ROUND(Parametros!$B$3*((1-Parametros!$B$4)*I1254+Parametros!$B$4*J1254),0)</f>
        <v>3</v>
      </c>
      <c r="L1254" s="13" t="n">
        <f aca="false">K1254*Parametros!$B$5/10000</f>
        <v>0.09</v>
      </c>
    </row>
    <row r="1255" customFormat="false" ht="15" hidden="false" customHeight="true" outlineLevel="0" collapsed="false">
      <c r="A1255" s="6" t="s">
        <v>2692</v>
      </c>
      <c r="B1255" s="6" t="s">
        <v>2693</v>
      </c>
      <c r="C1255" s="6" t="s">
        <v>2683</v>
      </c>
      <c r="D1255" s="6" t="s">
        <v>2684</v>
      </c>
      <c r="E1255" s="10" t="n">
        <v>431</v>
      </c>
      <c r="F1255" s="10" t="n">
        <v>6</v>
      </c>
      <c r="G1255" s="11" t="n">
        <v>1.055</v>
      </c>
      <c r="H1255" s="10" t="n">
        <f aca="false">E1255*G1255</f>
        <v>454.705</v>
      </c>
      <c r="I1255" s="12" t="n">
        <f aca="false">H1255/SUM($H$2:$H$3093)</f>
        <v>4.07819882153087E-005</v>
      </c>
      <c r="J1255" s="12" t="n">
        <f aca="false">F1255/SUM($F$2:$F$3093)</f>
        <v>1.13667579164733E-005</v>
      </c>
      <c r="K1255" s="10" t="n">
        <f aca="false">ROUND(Parametros!$B$3*((1-Parametros!$B$4)*I1255+Parametros!$B$4*J1255),0)</f>
        <v>4</v>
      </c>
      <c r="L1255" s="13" t="n">
        <f aca="false">K1255*Parametros!$B$5/10000</f>
        <v>0.12</v>
      </c>
    </row>
    <row r="1256" customFormat="false" ht="15" hidden="false" customHeight="true" outlineLevel="0" collapsed="false">
      <c r="A1256" s="6" t="s">
        <v>2694</v>
      </c>
      <c r="B1256" s="6" t="s">
        <v>2695</v>
      </c>
      <c r="C1256" s="6" t="s">
        <v>2683</v>
      </c>
      <c r="D1256" s="6" t="s">
        <v>2684</v>
      </c>
      <c r="E1256" s="10" t="n">
        <v>180</v>
      </c>
      <c r="F1256" s="10" t="n">
        <v>3</v>
      </c>
      <c r="G1256" s="11" t="n">
        <v>1.055</v>
      </c>
      <c r="H1256" s="10" t="n">
        <f aca="false">E1256*G1256</f>
        <v>189.9</v>
      </c>
      <c r="I1256" s="12" t="n">
        <f aca="false">H1256/SUM($H$2:$H$3093)</f>
        <v>1.70319208323795E-005</v>
      </c>
      <c r="J1256" s="12" t="n">
        <f aca="false">F1256/SUM($F$2:$F$3093)</f>
        <v>5.68337895823664E-006</v>
      </c>
      <c r="K1256" s="10" t="n">
        <f aca="false">ROUND(Parametros!$B$3*((1-Parametros!$B$4)*I1256+Parametros!$B$4*J1256),0)</f>
        <v>2</v>
      </c>
      <c r="L1256" s="13" t="n">
        <f aca="false">K1256*Parametros!$B$5/10000</f>
        <v>0.06</v>
      </c>
    </row>
    <row r="1257" customFormat="false" ht="15" hidden="false" customHeight="true" outlineLevel="0" collapsed="false">
      <c r="A1257" s="6" t="s">
        <v>2696</v>
      </c>
      <c r="B1257" s="6" t="s">
        <v>2697</v>
      </c>
      <c r="C1257" s="6" t="s">
        <v>2683</v>
      </c>
      <c r="D1257" s="6" t="s">
        <v>2684</v>
      </c>
      <c r="E1257" s="10" t="n">
        <v>321</v>
      </c>
      <c r="F1257" s="10" t="n">
        <v>11</v>
      </c>
      <c r="G1257" s="11" t="n">
        <v>1.055</v>
      </c>
      <c r="H1257" s="10" t="n">
        <f aca="false">E1257*G1257</f>
        <v>338.655</v>
      </c>
      <c r="I1257" s="12" t="n">
        <f aca="false">H1257/SUM($H$2:$H$3093)</f>
        <v>3.03735921510768E-005</v>
      </c>
      <c r="J1257" s="12" t="n">
        <f aca="false">F1257/SUM($F$2:$F$3093)</f>
        <v>2.0839056180201E-005</v>
      </c>
      <c r="K1257" s="10" t="n">
        <f aca="false">ROUND(Parametros!$B$3*((1-Parametros!$B$4)*I1257+Parametros!$B$4*J1257),0)</f>
        <v>3</v>
      </c>
      <c r="L1257" s="13" t="n">
        <f aca="false">K1257*Parametros!$B$5/10000</f>
        <v>0.09</v>
      </c>
    </row>
    <row r="1258" customFormat="false" ht="15" hidden="false" customHeight="true" outlineLevel="0" collapsed="false">
      <c r="A1258" s="6" t="s">
        <v>2698</v>
      </c>
      <c r="B1258" s="6" t="s">
        <v>2699</v>
      </c>
      <c r="C1258" s="6" t="s">
        <v>2683</v>
      </c>
      <c r="D1258" s="6" t="s">
        <v>2684</v>
      </c>
      <c r="E1258" s="10" t="n">
        <v>387</v>
      </c>
      <c r="F1258" s="10" t="n">
        <v>7</v>
      </c>
      <c r="G1258" s="11" t="n">
        <v>1.055</v>
      </c>
      <c r="H1258" s="10" t="n">
        <f aca="false">E1258*G1258</f>
        <v>408.285</v>
      </c>
      <c r="I1258" s="12" t="n">
        <f aca="false">H1258/SUM($H$2:$H$3093)</f>
        <v>3.66186297896159E-005</v>
      </c>
      <c r="J1258" s="12" t="n">
        <f aca="false">F1258/SUM($F$2:$F$3093)</f>
        <v>1.32612175692188E-005</v>
      </c>
      <c r="K1258" s="10" t="n">
        <f aca="false">ROUND(Parametros!$B$3*((1-Parametros!$B$4)*I1258+Parametros!$B$4*J1258),0)</f>
        <v>4</v>
      </c>
      <c r="L1258" s="13" t="n">
        <f aca="false">K1258*Parametros!$B$5/10000</f>
        <v>0.12</v>
      </c>
    </row>
    <row r="1259" customFormat="false" ht="15" hidden="false" customHeight="true" outlineLevel="0" collapsed="false">
      <c r="A1259" s="6" t="s">
        <v>2700</v>
      </c>
      <c r="B1259" s="6" t="s">
        <v>2701</v>
      </c>
      <c r="C1259" s="6" t="s">
        <v>2683</v>
      </c>
      <c r="D1259" s="6" t="s">
        <v>2684</v>
      </c>
      <c r="E1259" s="10" t="n">
        <v>196</v>
      </c>
      <c r="F1259" s="10" t="n">
        <v>9</v>
      </c>
      <c r="G1259" s="11" t="n">
        <v>1.055</v>
      </c>
      <c r="H1259" s="10" t="n">
        <f aca="false">E1259*G1259</f>
        <v>206.78</v>
      </c>
      <c r="I1259" s="12" t="n">
        <f aca="false">H1259/SUM($H$2:$H$3093)</f>
        <v>1.85458693508132E-005</v>
      </c>
      <c r="J1259" s="12" t="n">
        <f aca="false">F1259/SUM($F$2:$F$3093)</f>
        <v>1.70501368747099E-005</v>
      </c>
      <c r="K1259" s="10" t="n">
        <f aca="false">ROUND(Parametros!$B$3*((1-Parametros!$B$4)*I1259+Parametros!$B$4*J1259),0)</f>
        <v>2</v>
      </c>
      <c r="L1259" s="13" t="n">
        <f aca="false">K1259*Parametros!$B$5/10000</f>
        <v>0.06</v>
      </c>
    </row>
    <row r="1260" customFormat="false" ht="15" hidden="false" customHeight="true" outlineLevel="0" collapsed="false">
      <c r="A1260" s="6" t="s">
        <v>2702</v>
      </c>
      <c r="B1260" s="6" t="s">
        <v>2703</v>
      </c>
      <c r="C1260" s="6" t="s">
        <v>2704</v>
      </c>
      <c r="D1260" s="6" t="s">
        <v>2705</v>
      </c>
      <c r="E1260" s="10" t="n">
        <v>290</v>
      </c>
      <c r="F1260" s="10" t="n">
        <v>8</v>
      </c>
      <c r="G1260" s="11" t="n">
        <v>1.055</v>
      </c>
      <c r="H1260" s="10" t="n">
        <f aca="false">E1260*G1260</f>
        <v>305.95</v>
      </c>
      <c r="I1260" s="12" t="n">
        <f aca="false">H1260/SUM($H$2:$H$3093)</f>
        <v>2.74403168966114E-005</v>
      </c>
      <c r="J1260" s="12" t="n">
        <f aca="false">F1260/SUM($F$2:$F$3093)</f>
        <v>1.51556772219644E-005</v>
      </c>
      <c r="K1260" s="10" t="n">
        <f aca="false">ROUND(Parametros!$B$3*((1-Parametros!$B$4)*I1260+Parametros!$B$4*J1260),0)</f>
        <v>3</v>
      </c>
      <c r="L1260" s="13" t="n">
        <f aca="false">K1260*Parametros!$B$5/10000</f>
        <v>0.09</v>
      </c>
    </row>
    <row r="1261" customFormat="false" ht="15" hidden="false" customHeight="true" outlineLevel="0" collapsed="false">
      <c r="A1261" s="6" t="s">
        <v>2706</v>
      </c>
      <c r="B1261" s="6" t="s">
        <v>2707</v>
      </c>
      <c r="C1261" s="6" t="s">
        <v>2704</v>
      </c>
      <c r="D1261" s="6" t="s">
        <v>2705</v>
      </c>
      <c r="E1261" s="10" t="n">
        <v>218</v>
      </c>
      <c r="F1261" s="10" t="n">
        <v>6</v>
      </c>
      <c r="G1261" s="11" t="n">
        <v>1.055</v>
      </c>
      <c r="H1261" s="10" t="n">
        <f aca="false">E1261*G1261</f>
        <v>229.99</v>
      </c>
      <c r="I1261" s="12" t="n">
        <f aca="false">H1261/SUM($H$2:$H$3093)</f>
        <v>2.06275485636596E-005</v>
      </c>
      <c r="J1261" s="12" t="n">
        <f aca="false">F1261/SUM($F$2:$F$3093)</f>
        <v>1.13667579164733E-005</v>
      </c>
      <c r="K1261" s="10" t="n">
        <f aca="false">ROUND(Parametros!$B$3*((1-Parametros!$B$4)*I1261+Parametros!$B$4*J1261),0)</f>
        <v>2</v>
      </c>
      <c r="L1261" s="13" t="n">
        <f aca="false">K1261*Parametros!$B$5/10000</f>
        <v>0.06</v>
      </c>
    </row>
    <row r="1262" customFormat="false" ht="15" hidden="false" customHeight="true" outlineLevel="0" collapsed="false">
      <c r="A1262" s="6" t="s">
        <v>2708</v>
      </c>
      <c r="B1262" s="6" t="s">
        <v>2709</v>
      </c>
      <c r="C1262" s="6" t="s">
        <v>2704</v>
      </c>
      <c r="D1262" s="6" t="s">
        <v>2705</v>
      </c>
      <c r="E1262" s="10" t="n">
        <v>344</v>
      </c>
      <c r="F1262" s="10" t="n">
        <v>4</v>
      </c>
      <c r="G1262" s="11" t="n">
        <v>1.055</v>
      </c>
      <c r="H1262" s="10" t="n">
        <f aca="false">E1262*G1262</f>
        <v>362.92</v>
      </c>
      <c r="I1262" s="12" t="n">
        <f aca="false">H1262/SUM($H$2:$H$3093)</f>
        <v>3.25498931463253E-005</v>
      </c>
      <c r="J1262" s="12" t="n">
        <f aca="false">F1262/SUM($F$2:$F$3093)</f>
        <v>7.57783861098218E-006</v>
      </c>
      <c r="K1262" s="10" t="n">
        <f aca="false">ROUND(Parametros!$B$3*((1-Parametros!$B$4)*I1262+Parametros!$B$4*J1262),0)</f>
        <v>3</v>
      </c>
      <c r="L1262" s="13" t="n">
        <f aca="false">K1262*Parametros!$B$5/10000</f>
        <v>0.09</v>
      </c>
    </row>
    <row r="1263" customFormat="false" ht="15" hidden="false" customHeight="true" outlineLevel="0" collapsed="false">
      <c r="A1263" s="6" t="s">
        <v>2710</v>
      </c>
      <c r="B1263" s="6" t="s">
        <v>2705</v>
      </c>
      <c r="C1263" s="6" t="s">
        <v>2704</v>
      </c>
      <c r="D1263" s="6" t="s">
        <v>2705</v>
      </c>
      <c r="E1263" s="10" t="n">
        <v>1433</v>
      </c>
      <c r="F1263" s="10" t="n">
        <v>40</v>
      </c>
      <c r="G1263" s="11" t="n">
        <v>1.055</v>
      </c>
      <c r="H1263" s="10" t="n">
        <f aca="false">E1263*G1263</f>
        <v>1511.815</v>
      </c>
      <c r="I1263" s="12" t="n">
        <f aca="false">H1263/SUM($H$2:$H$3093)</f>
        <v>0.000135593014182221</v>
      </c>
      <c r="J1263" s="12" t="n">
        <f aca="false">F1263/SUM($F$2:$F$3093)</f>
        <v>7.57783861098218E-005</v>
      </c>
      <c r="K1263" s="10" t="n">
        <f aca="false">ROUND(Parametros!$B$3*((1-Parametros!$B$4)*I1263+Parametros!$B$4*J1263),0)</f>
        <v>14</v>
      </c>
      <c r="L1263" s="13" t="n">
        <f aca="false">K1263*Parametros!$B$5/10000</f>
        <v>0.42</v>
      </c>
    </row>
    <row r="1264" customFormat="false" ht="15" hidden="false" customHeight="true" outlineLevel="0" collapsed="false">
      <c r="A1264" s="6" t="s">
        <v>2711</v>
      </c>
      <c r="B1264" s="6" t="s">
        <v>1227</v>
      </c>
      <c r="C1264" s="6" t="s">
        <v>2704</v>
      </c>
      <c r="D1264" s="6" t="s">
        <v>2705</v>
      </c>
      <c r="E1264" s="10" t="n">
        <v>262</v>
      </c>
      <c r="F1264" s="10" t="n">
        <v>10</v>
      </c>
      <c r="G1264" s="11" t="n">
        <v>1.055</v>
      </c>
      <c r="H1264" s="10" t="n">
        <f aca="false">E1264*G1264</f>
        <v>276.41</v>
      </c>
      <c r="I1264" s="12" t="n">
        <f aca="false">H1264/SUM($H$2:$H$3093)</f>
        <v>2.47909069893524E-005</v>
      </c>
      <c r="J1264" s="12" t="n">
        <f aca="false">F1264/SUM($F$2:$F$3093)</f>
        <v>1.89445965274555E-005</v>
      </c>
      <c r="K1264" s="10" t="n">
        <f aca="false">ROUND(Parametros!$B$3*((1-Parametros!$B$4)*I1264+Parametros!$B$4*J1264),0)</f>
        <v>2</v>
      </c>
      <c r="L1264" s="13" t="n">
        <f aca="false">K1264*Parametros!$B$5/10000</f>
        <v>0.06</v>
      </c>
    </row>
    <row r="1265" customFormat="false" ht="15" hidden="false" customHeight="true" outlineLevel="0" collapsed="false">
      <c r="A1265" s="6" t="s">
        <v>2712</v>
      </c>
      <c r="B1265" s="6" t="s">
        <v>2713</v>
      </c>
      <c r="C1265" s="6" t="s">
        <v>2704</v>
      </c>
      <c r="D1265" s="6" t="s">
        <v>2705</v>
      </c>
      <c r="E1265" s="10" t="n">
        <v>245</v>
      </c>
      <c r="F1265" s="10" t="n">
        <v>4</v>
      </c>
      <c r="G1265" s="11" t="n">
        <v>1.055</v>
      </c>
      <c r="H1265" s="10" t="n">
        <f aca="false">E1265*G1265</f>
        <v>258.475</v>
      </c>
      <c r="I1265" s="12" t="n">
        <f aca="false">H1265/SUM($H$2:$H$3093)</f>
        <v>2.31823366885165E-005</v>
      </c>
      <c r="J1265" s="12" t="n">
        <f aca="false">F1265/SUM($F$2:$F$3093)</f>
        <v>7.57783861098218E-006</v>
      </c>
      <c r="K1265" s="10" t="n">
        <f aca="false">ROUND(Parametros!$B$3*((1-Parametros!$B$4)*I1265+Parametros!$B$4*J1265),0)</f>
        <v>2</v>
      </c>
      <c r="L1265" s="13" t="n">
        <f aca="false">K1265*Parametros!$B$5/10000</f>
        <v>0.06</v>
      </c>
    </row>
    <row r="1266" customFormat="false" ht="15" hidden="false" customHeight="true" outlineLevel="0" collapsed="false">
      <c r="A1266" s="6" t="s">
        <v>2714</v>
      </c>
      <c r="B1266" s="6" t="s">
        <v>2715</v>
      </c>
      <c r="C1266" s="6" t="s">
        <v>2704</v>
      </c>
      <c r="D1266" s="6" t="s">
        <v>2705</v>
      </c>
      <c r="E1266" s="10" t="n">
        <v>215</v>
      </c>
      <c r="F1266" s="10" t="n">
        <v>7</v>
      </c>
      <c r="G1266" s="11" t="n">
        <v>1.055</v>
      </c>
      <c r="H1266" s="10" t="n">
        <f aca="false">E1266*G1266</f>
        <v>226.825</v>
      </c>
      <c r="I1266" s="12" t="n">
        <f aca="false">H1266/SUM($H$2:$H$3093)</f>
        <v>2.03436832164533E-005</v>
      </c>
      <c r="J1266" s="12" t="n">
        <f aca="false">F1266/SUM($F$2:$F$3093)</f>
        <v>1.32612175692188E-005</v>
      </c>
      <c r="K1266" s="10" t="n">
        <f aca="false">ROUND(Parametros!$B$3*((1-Parametros!$B$4)*I1266+Parametros!$B$4*J1266),0)</f>
        <v>2</v>
      </c>
      <c r="L1266" s="13" t="n">
        <f aca="false">K1266*Parametros!$B$5/10000</f>
        <v>0.06</v>
      </c>
    </row>
    <row r="1267" customFormat="false" ht="15" hidden="false" customHeight="true" outlineLevel="0" collapsed="false">
      <c r="A1267" s="6" t="s">
        <v>2716</v>
      </c>
      <c r="B1267" s="6" t="s">
        <v>2717</v>
      </c>
      <c r="C1267" s="6" t="s">
        <v>2704</v>
      </c>
      <c r="D1267" s="6" t="s">
        <v>2705</v>
      </c>
      <c r="E1267" s="10" t="n">
        <v>223</v>
      </c>
      <c r="F1267" s="10" t="n">
        <v>6</v>
      </c>
      <c r="G1267" s="11" t="n">
        <v>1.055</v>
      </c>
      <c r="H1267" s="10" t="n">
        <f aca="false">E1267*G1267</f>
        <v>235.265</v>
      </c>
      <c r="I1267" s="12" t="n">
        <f aca="false">H1267/SUM($H$2:$H$3093)</f>
        <v>2.11006574756702E-005</v>
      </c>
      <c r="J1267" s="12" t="n">
        <f aca="false">F1267/SUM($F$2:$F$3093)</f>
        <v>1.13667579164733E-005</v>
      </c>
      <c r="K1267" s="10" t="n">
        <f aca="false">ROUND(Parametros!$B$3*((1-Parametros!$B$4)*I1267+Parametros!$B$4*J1267),0)</f>
        <v>2</v>
      </c>
      <c r="L1267" s="13" t="n">
        <f aca="false">K1267*Parametros!$B$5/10000</f>
        <v>0.06</v>
      </c>
    </row>
    <row r="1268" customFormat="false" ht="15" hidden="false" customHeight="true" outlineLevel="0" collapsed="false">
      <c r="A1268" s="6" t="s">
        <v>2718</v>
      </c>
      <c r="B1268" s="6" t="s">
        <v>2719</v>
      </c>
      <c r="C1268" s="6" t="s">
        <v>2704</v>
      </c>
      <c r="D1268" s="6" t="s">
        <v>2705</v>
      </c>
      <c r="E1268" s="10" t="n">
        <v>227</v>
      </c>
      <c r="F1268" s="10" t="n">
        <v>4</v>
      </c>
      <c r="G1268" s="11" t="n">
        <v>1.055</v>
      </c>
      <c r="H1268" s="10" t="n">
        <f aca="false">E1268*G1268</f>
        <v>239.485</v>
      </c>
      <c r="I1268" s="12" t="n">
        <f aca="false">H1268/SUM($H$2:$H$3093)</f>
        <v>2.14791446052786E-005</v>
      </c>
      <c r="J1268" s="12" t="n">
        <f aca="false">F1268/SUM($F$2:$F$3093)</f>
        <v>7.57783861098218E-006</v>
      </c>
      <c r="K1268" s="10" t="n">
        <f aca="false">ROUND(Parametros!$B$3*((1-Parametros!$B$4)*I1268+Parametros!$B$4*J1268),0)</f>
        <v>2</v>
      </c>
      <c r="L1268" s="13" t="n">
        <f aca="false">K1268*Parametros!$B$5/10000</f>
        <v>0.06</v>
      </c>
    </row>
    <row r="1269" customFormat="false" ht="15" hidden="false" customHeight="true" outlineLevel="0" collapsed="false">
      <c r="A1269" s="6" t="s">
        <v>2720</v>
      </c>
      <c r="B1269" s="6" t="s">
        <v>2721</v>
      </c>
      <c r="C1269" s="6" t="s">
        <v>2704</v>
      </c>
      <c r="D1269" s="6" t="s">
        <v>2705</v>
      </c>
      <c r="E1269" s="10" t="n">
        <v>166</v>
      </c>
      <c r="F1269" s="10" t="n">
        <v>4</v>
      </c>
      <c r="G1269" s="11" t="n">
        <v>1.055</v>
      </c>
      <c r="H1269" s="10" t="n">
        <f aca="false">E1269*G1269</f>
        <v>175.13</v>
      </c>
      <c r="I1269" s="12" t="n">
        <f aca="false">H1269/SUM($H$2:$H$3093)</f>
        <v>1.570721587875E-005</v>
      </c>
      <c r="J1269" s="12" t="n">
        <f aca="false">F1269/SUM($F$2:$F$3093)</f>
        <v>7.57783861098218E-006</v>
      </c>
      <c r="K1269" s="10" t="n">
        <f aca="false">ROUND(Parametros!$B$3*((1-Parametros!$B$4)*I1269+Parametros!$B$4*J1269),0)</f>
        <v>2</v>
      </c>
      <c r="L1269" s="13" t="n">
        <f aca="false">K1269*Parametros!$B$5/10000</f>
        <v>0.06</v>
      </c>
    </row>
    <row r="1270" customFormat="false" ht="15" hidden="false" customHeight="true" outlineLevel="0" collapsed="false">
      <c r="A1270" s="6" t="s">
        <v>2722</v>
      </c>
      <c r="B1270" s="6" t="s">
        <v>2723</v>
      </c>
      <c r="C1270" s="6" t="s">
        <v>2704</v>
      </c>
      <c r="D1270" s="6" t="s">
        <v>2705</v>
      </c>
      <c r="E1270" s="10" t="n">
        <v>553</v>
      </c>
      <c r="F1270" s="10" t="n">
        <v>24</v>
      </c>
      <c r="G1270" s="11" t="n">
        <v>1.055</v>
      </c>
      <c r="H1270" s="10" t="n">
        <f aca="false">E1270*G1270</f>
        <v>583.415</v>
      </c>
      <c r="I1270" s="12" t="n">
        <f aca="false">H1270/SUM($H$2:$H$3093)</f>
        <v>5.23258456683659E-005</v>
      </c>
      <c r="J1270" s="12" t="n">
        <f aca="false">F1270/SUM($F$2:$F$3093)</f>
        <v>4.54670316658931E-005</v>
      </c>
      <c r="K1270" s="10" t="n">
        <f aca="false">ROUND(Parametros!$B$3*((1-Parametros!$B$4)*I1270+Parametros!$B$4*J1270),0)</f>
        <v>5</v>
      </c>
      <c r="L1270" s="13" t="n">
        <f aca="false">K1270*Parametros!$B$5/10000</f>
        <v>0.15</v>
      </c>
    </row>
    <row r="1271" customFormat="false" ht="15" hidden="false" customHeight="true" outlineLevel="0" collapsed="false">
      <c r="A1271" s="6" t="s">
        <v>2724</v>
      </c>
      <c r="B1271" s="6" t="s">
        <v>2725</v>
      </c>
      <c r="C1271" s="6" t="s">
        <v>2704</v>
      </c>
      <c r="D1271" s="6" t="s">
        <v>2705</v>
      </c>
      <c r="E1271" s="10" t="n">
        <v>227</v>
      </c>
      <c r="F1271" s="10" t="n">
        <v>10</v>
      </c>
      <c r="G1271" s="11" t="n">
        <v>1.055</v>
      </c>
      <c r="H1271" s="10" t="n">
        <f aca="false">E1271*G1271</f>
        <v>239.485</v>
      </c>
      <c r="I1271" s="12" t="n">
        <f aca="false">H1271/SUM($H$2:$H$3093)</f>
        <v>2.14791446052786E-005</v>
      </c>
      <c r="J1271" s="12" t="n">
        <f aca="false">F1271/SUM($F$2:$F$3093)</f>
        <v>1.89445965274555E-005</v>
      </c>
      <c r="K1271" s="10" t="n">
        <f aca="false">ROUND(Parametros!$B$3*((1-Parametros!$B$4)*I1271+Parametros!$B$4*J1271),0)</f>
        <v>2</v>
      </c>
      <c r="L1271" s="13" t="n">
        <f aca="false">K1271*Parametros!$B$5/10000</f>
        <v>0.06</v>
      </c>
    </row>
    <row r="1272" customFormat="false" ht="15" hidden="false" customHeight="true" outlineLevel="0" collapsed="false">
      <c r="A1272" s="6" t="s">
        <v>2726</v>
      </c>
      <c r="B1272" s="6" t="s">
        <v>573</v>
      </c>
      <c r="C1272" s="6" t="s">
        <v>2727</v>
      </c>
      <c r="D1272" s="6" t="s">
        <v>2728</v>
      </c>
      <c r="E1272" s="10" t="n">
        <v>570</v>
      </c>
      <c r="F1272" s="10" t="n">
        <v>10</v>
      </c>
      <c r="G1272" s="11" t="n">
        <v>1.055</v>
      </c>
      <c r="H1272" s="10" t="n">
        <f aca="false">E1272*G1272</f>
        <v>601.35</v>
      </c>
      <c r="I1272" s="12" t="n">
        <f aca="false">H1272/SUM($H$2:$H$3093)</f>
        <v>5.39344159692017E-005</v>
      </c>
      <c r="J1272" s="12" t="n">
        <f aca="false">F1272/SUM($F$2:$F$3093)</f>
        <v>1.89445965274555E-005</v>
      </c>
      <c r="K1272" s="10" t="n">
        <f aca="false">ROUND(Parametros!$B$3*((1-Parametros!$B$4)*I1272+Parametros!$B$4*J1272),0)</f>
        <v>5</v>
      </c>
      <c r="L1272" s="13" t="n">
        <f aca="false">K1272*Parametros!$B$5/10000</f>
        <v>0.15</v>
      </c>
    </row>
    <row r="1273" customFormat="false" ht="15" hidden="false" customHeight="true" outlineLevel="0" collapsed="false">
      <c r="A1273" s="6" t="s">
        <v>2729</v>
      </c>
      <c r="B1273" s="6" t="s">
        <v>2730</v>
      </c>
      <c r="C1273" s="6" t="s">
        <v>2727</v>
      </c>
      <c r="D1273" s="6" t="s">
        <v>2728</v>
      </c>
      <c r="E1273" s="10" t="n">
        <v>610</v>
      </c>
      <c r="F1273" s="10" t="n">
        <v>10</v>
      </c>
      <c r="G1273" s="11" t="n">
        <v>1.055</v>
      </c>
      <c r="H1273" s="10" t="n">
        <f aca="false">E1273*G1273</f>
        <v>643.55</v>
      </c>
      <c r="I1273" s="12" t="n">
        <f aca="false">H1273/SUM($H$2:$H$3093)</f>
        <v>5.77192872652861E-005</v>
      </c>
      <c r="J1273" s="12" t="n">
        <f aca="false">F1273/SUM($F$2:$F$3093)</f>
        <v>1.89445965274555E-005</v>
      </c>
      <c r="K1273" s="10" t="n">
        <f aca="false">ROUND(Parametros!$B$3*((1-Parametros!$B$4)*I1273+Parametros!$B$4*J1273),0)</f>
        <v>6</v>
      </c>
      <c r="L1273" s="13" t="n">
        <f aca="false">K1273*Parametros!$B$5/10000</f>
        <v>0.18</v>
      </c>
    </row>
    <row r="1274" customFormat="false" ht="15" hidden="false" customHeight="true" outlineLevel="0" collapsed="false">
      <c r="A1274" s="6" t="s">
        <v>2731</v>
      </c>
      <c r="B1274" s="6" t="s">
        <v>2732</v>
      </c>
      <c r="C1274" s="6" t="s">
        <v>2727</v>
      </c>
      <c r="D1274" s="6" t="s">
        <v>2728</v>
      </c>
      <c r="E1274" s="10" t="n">
        <v>442</v>
      </c>
      <c r="F1274" s="10" t="n">
        <v>21</v>
      </c>
      <c r="G1274" s="11" t="n">
        <v>1.055</v>
      </c>
      <c r="H1274" s="10" t="n">
        <f aca="false">E1274*G1274</f>
        <v>466.31</v>
      </c>
      <c r="I1274" s="12" t="n">
        <f aca="false">H1274/SUM($H$2:$H$3093)</f>
        <v>4.18228278217319E-005</v>
      </c>
      <c r="J1274" s="12" t="n">
        <f aca="false">F1274/SUM($F$2:$F$3093)</f>
        <v>3.97836527076565E-005</v>
      </c>
      <c r="K1274" s="10" t="n">
        <f aca="false">ROUND(Parametros!$B$3*((1-Parametros!$B$4)*I1274+Parametros!$B$4*J1274),0)</f>
        <v>4</v>
      </c>
      <c r="L1274" s="13" t="n">
        <f aca="false">K1274*Parametros!$B$5/10000</f>
        <v>0.12</v>
      </c>
    </row>
    <row r="1275" customFormat="false" ht="15" hidden="false" customHeight="true" outlineLevel="0" collapsed="false">
      <c r="A1275" s="6" t="s">
        <v>2733</v>
      </c>
      <c r="B1275" s="6" t="s">
        <v>918</v>
      </c>
      <c r="C1275" s="6" t="s">
        <v>2727</v>
      </c>
      <c r="D1275" s="6" t="s">
        <v>2728</v>
      </c>
      <c r="E1275" s="10" t="n">
        <v>661</v>
      </c>
      <c r="F1275" s="10" t="n">
        <v>14</v>
      </c>
      <c r="G1275" s="11" t="n">
        <v>1.055</v>
      </c>
      <c r="H1275" s="10" t="n">
        <f aca="false">E1275*G1275</f>
        <v>697.355</v>
      </c>
      <c r="I1275" s="12" t="n">
        <f aca="false">H1275/SUM($H$2:$H$3093)</f>
        <v>6.25449981677936E-005</v>
      </c>
      <c r="J1275" s="12" t="n">
        <f aca="false">F1275/SUM($F$2:$F$3093)</f>
        <v>2.65224351384376E-005</v>
      </c>
      <c r="K1275" s="10" t="n">
        <f aca="false">ROUND(Parametros!$B$3*((1-Parametros!$B$4)*I1275+Parametros!$B$4*J1275),0)</f>
        <v>6</v>
      </c>
      <c r="L1275" s="13" t="n">
        <f aca="false">K1275*Parametros!$B$5/10000</f>
        <v>0.18</v>
      </c>
    </row>
    <row r="1276" customFormat="false" ht="15" hidden="false" customHeight="true" outlineLevel="0" collapsed="false">
      <c r="A1276" s="6" t="s">
        <v>2734</v>
      </c>
      <c r="B1276" s="6" t="s">
        <v>2735</v>
      </c>
      <c r="C1276" s="6" t="s">
        <v>2727</v>
      </c>
      <c r="D1276" s="6" t="s">
        <v>2728</v>
      </c>
      <c r="E1276" s="10" t="n">
        <v>502</v>
      </c>
      <c r="F1276" s="10" t="n">
        <v>23</v>
      </c>
      <c r="G1276" s="11" t="n">
        <v>1.055</v>
      </c>
      <c r="H1276" s="10" t="n">
        <f aca="false">E1276*G1276</f>
        <v>529.61</v>
      </c>
      <c r="I1276" s="12" t="n">
        <f aca="false">H1276/SUM($H$2:$H$3093)</f>
        <v>4.75001347658584E-005</v>
      </c>
      <c r="J1276" s="12" t="n">
        <f aca="false">F1276/SUM($F$2:$F$3093)</f>
        <v>4.35725720131476E-005</v>
      </c>
      <c r="K1276" s="10" t="n">
        <f aca="false">ROUND(Parametros!$B$3*((1-Parametros!$B$4)*I1276+Parametros!$B$4*J1276),0)</f>
        <v>5</v>
      </c>
      <c r="L1276" s="13" t="n">
        <f aca="false">K1276*Parametros!$B$5/10000</f>
        <v>0.15</v>
      </c>
    </row>
    <row r="1277" customFormat="false" ht="15" hidden="false" customHeight="true" outlineLevel="0" collapsed="false">
      <c r="A1277" s="6" t="s">
        <v>2736</v>
      </c>
      <c r="B1277" s="6" t="s">
        <v>2737</v>
      </c>
      <c r="C1277" s="6" t="s">
        <v>2727</v>
      </c>
      <c r="D1277" s="6" t="s">
        <v>2728</v>
      </c>
      <c r="E1277" s="10" t="n">
        <v>262</v>
      </c>
      <c r="F1277" s="10" t="n">
        <v>8</v>
      </c>
      <c r="G1277" s="11" t="n">
        <v>1.055</v>
      </c>
      <c r="H1277" s="10" t="n">
        <f aca="false">E1277*G1277</f>
        <v>276.41</v>
      </c>
      <c r="I1277" s="12" t="n">
        <f aca="false">H1277/SUM($H$2:$H$3093)</f>
        <v>2.47909069893524E-005</v>
      </c>
      <c r="J1277" s="12" t="n">
        <f aca="false">F1277/SUM($F$2:$F$3093)</f>
        <v>1.51556772219644E-005</v>
      </c>
      <c r="K1277" s="10" t="n">
        <f aca="false">ROUND(Parametros!$B$3*((1-Parametros!$B$4)*I1277+Parametros!$B$4*J1277),0)</f>
        <v>2</v>
      </c>
      <c r="L1277" s="13" t="n">
        <f aca="false">K1277*Parametros!$B$5/10000</f>
        <v>0.06</v>
      </c>
    </row>
    <row r="1278" customFormat="false" ht="15" hidden="false" customHeight="true" outlineLevel="0" collapsed="false">
      <c r="A1278" s="6" t="s">
        <v>2738</v>
      </c>
      <c r="B1278" s="6" t="s">
        <v>2739</v>
      </c>
      <c r="C1278" s="6" t="s">
        <v>2727</v>
      </c>
      <c r="D1278" s="6" t="s">
        <v>2728</v>
      </c>
      <c r="E1278" s="10" t="n">
        <v>699</v>
      </c>
      <c r="F1278" s="10" t="n">
        <v>13</v>
      </c>
      <c r="G1278" s="11" t="n">
        <v>1.055</v>
      </c>
      <c r="H1278" s="10" t="n">
        <f aca="false">E1278*G1278</f>
        <v>737.445</v>
      </c>
      <c r="I1278" s="12" t="n">
        <f aca="false">H1278/SUM($H$2:$H$3093)</f>
        <v>6.61406258990737E-005</v>
      </c>
      <c r="J1278" s="12" t="n">
        <f aca="false">F1278/SUM($F$2:$F$3093)</f>
        <v>2.46279754856921E-005</v>
      </c>
      <c r="K1278" s="10" t="n">
        <f aca="false">ROUND(Parametros!$B$3*((1-Parametros!$B$4)*I1278+Parametros!$B$4*J1278),0)</f>
        <v>7</v>
      </c>
      <c r="L1278" s="13" t="n">
        <f aca="false">K1278*Parametros!$B$5/10000</f>
        <v>0.21</v>
      </c>
    </row>
    <row r="1279" customFormat="false" ht="15" hidden="false" customHeight="true" outlineLevel="0" collapsed="false">
      <c r="A1279" s="6" t="s">
        <v>2740</v>
      </c>
      <c r="B1279" s="6" t="s">
        <v>2741</v>
      </c>
      <c r="C1279" s="6" t="s">
        <v>2727</v>
      </c>
      <c r="D1279" s="6" t="s">
        <v>2728</v>
      </c>
      <c r="E1279" s="10" t="n">
        <v>202</v>
      </c>
      <c r="F1279" s="10" t="n">
        <v>8</v>
      </c>
      <c r="G1279" s="11" t="n">
        <v>1.055</v>
      </c>
      <c r="H1279" s="10" t="n">
        <f aca="false">E1279*G1279</f>
        <v>213.11</v>
      </c>
      <c r="I1279" s="12" t="n">
        <f aca="false">H1279/SUM($H$2:$H$3093)</f>
        <v>1.91136000452259E-005</v>
      </c>
      <c r="J1279" s="12" t="n">
        <f aca="false">F1279/SUM($F$2:$F$3093)</f>
        <v>1.51556772219644E-005</v>
      </c>
      <c r="K1279" s="10" t="n">
        <f aca="false">ROUND(Parametros!$B$3*((1-Parametros!$B$4)*I1279+Parametros!$B$4*J1279),0)</f>
        <v>2</v>
      </c>
      <c r="L1279" s="13" t="n">
        <f aca="false">K1279*Parametros!$B$5/10000</f>
        <v>0.06</v>
      </c>
    </row>
    <row r="1280" customFormat="false" ht="15" hidden="false" customHeight="true" outlineLevel="0" collapsed="false">
      <c r="A1280" s="6" t="s">
        <v>2742</v>
      </c>
      <c r="B1280" s="6" t="s">
        <v>2743</v>
      </c>
      <c r="C1280" s="6" t="s">
        <v>2727</v>
      </c>
      <c r="D1280" s="6" t="s">
        <v>2728</v>
      </c>
      <c r="E1280" s="10" t="n">
        <v>238</v>
      </c>
      <c r="F1280" s="10" t="n">
        <v>5</v>
      </c>
      <c r="G1280" s="11" t="n">
        <v>1.055</v>
      </c>
      <c r="H1280" s="10" t="n">
        <f aca="false">E1280*G1280</f>
        <v>251.09</v>
      </c>
      <c r="I1280" s="12" t="n">
        <f aca="false">H1280/SUM($H$2:$H$3093)</f>
        <v>2.25199842117018E-005</v>
      </c>
      <c r="J1280" s="12" t="n">
        <f aca="false">F1280/SUM($F$2:$F$3093)</f>
        <v>9.47229826372773E-006</v>
      </c>
      <c r="K1280" s="10" t="n">
        <f aca="false">ROUND(Parametros!$B$3*((1-Parametros!$B$4)*I1280+Parametros!$B$4*J1280),0)</f>
        <v>2</v>
      </c>
      <c r="L1280" s="13" t="n">
        <f aca="false">K1280*Parametros!$B$5/10000</f>
        <v>0.06</v>
      </c>
    </row>
    <row r="1281" customFormat="false" ht="15" hidden="false" customHeight="true" outlineLevel="0" collapsed="false">
      <c r="A1281" s="6" t="s">
        <v>2744</v>
      </c>
      <c r="B1281" s="6" t="s">
        <v>2745</v>
      </c>
      <c r="C1281" s="6" t="s">
        <v>2727</v>
      </c>
      <c r="D1281" s="6" t="s">
        <v>2728</v>
      </c>
      <c r="E1281" s="10" t="n">
        <v>1469</v>
      </c>
      <c r="F1281" s="10" t="n">
        <v>43</v>
      </c>
      <c r="G1281" s="11" t="n">
        <v>1.055</v>
      </c>
      <c r="H1281" s="10" t="n">
        <f aca="false">E1281*G1281</f>
        <v>1549.795</v>
      </c>
      <c r="I1281" s="12" t="n">
        <f aca="false">H1281/SUM($H$2:$H$3093)</f>
        <v>0.000138999398348697</v>
      </c>
      <c r="J1281" s="12" t="n">
        <f aca="false">F1281/SUM($F$2:$F$3093)</f>
        <v>8.14617650680585E-005</v>
      </c>
      <c r="K1281" s="10" t="n">
        <f aca="false">ROUND(Parametros!$B$3*((1-Parametros!$B$4)*I1281+Parametros!$B$4*J1281),0)</f>
        <v>14</v>
      </c>
      <c r="L1281" s="13" t="n">
        <f aca="false">K1281*Parametros!$B$5/10000</f>
        <v>0.42</v>
      </c>
    </row>
    <row r="1282" customFormat="false" ht="15" hidden="false" customHeight="true" outlineLevel="0" collapsed="false">
      <c r="A1282" s="6" t="s">
        <v>2746</v>
      </c>
      <c r="B1282" s="6" t="s">
        <v>2747</v>
      </c>
      <c r="C1282" s="6" t="s">
        <v>2727</v>
      </c>
      <c r="D1282" s="6" t="s">
        <v>2728</v>
      </c>
      <c r="E1282" s="10" t="n">
        <v>424</v>
      </c>
      <c r="F1282" s="10" t="n">
        <v>8</v>
      </c>
      <c r="G1282" s="11" t="n">
        <v>1.055</v>
      </c>
      <c r="H1282" s="10" t="n">
        <f aca="false">E1282*G1282</f>
        <v>447.32</v>
      </c>
      <c r="I1282" s="12" t="n">
        <f aca="false">H1282/SUM($H$2:$H$3093)</f>
        <v>4.01196357384939E-005</v>
      </c>
      <c r="J1282" s="12" t="n">
        <f aca="false">F1282/SUM($F$2:$F$3093)</f>
        <v>1.51556772219644E-005</v>
      </c>
      <c r="K1282" s="10" t="n">
        <f aca="false">ROUND(Parametros!$B$3*((1-Parametros!$B$4)*I1282+Parametros!$B$4*J1282),0)</f>
        <v>4</v>
      </c>
      <c r="L1282" s="13" t="n">
        <f aca="false">K1282*Parametros!$B$5/10000</f>
        <v>0.12</v>
      </c>
    </row>
    <row r="1283" customFormat="false" ht="15" hidden="false" customHeight="true" outlineLevel="0" collapsed="false">
      <c r="A1283" s="6" t="s">
        <v>2748</v>
      </c>
      <c r="B1283" s="6" t="s">
        <v>2749</v>
      </c>
      <c r="C1283" s="6" t="s">
        <v>2727</v>
      </c>
      <c r="D1283" s="6" t="s">
        <v>2728</v>
      </c>
      <c r="E1283" s="10" t="n">
        <v>377</v>
      </c>
      <c r="F1283" s="10" t="n">
        <v>5</v>
      </c>
      <c r="G1283" s="11" t="n">
        <v>1.055</v>
      </c>
      <c r="H1283" s="10" t="n">
        <f aca="false">E1283*G1283</f>
        <v>397.735</v>
      </c>
      <c r="I1283" s="12" t="n">
        <f aca="false">H1283/SUM($H$2:$H$3093)</f>
        <v>3.56724119655948E-005</v>
      </c>
      <c r="J1283" s="12" t="n">
        <f aca="false">F1283/SUM($F$2:$F$3093)</f>
        <v>9.47229826372773E-006</v>
      </c>
      <c r="K1283" s="10" t="n">
        <f aca="false">ROUND(Parametros!$B$3*((1-Parametros!$B$4)*I1283+Parametros!$B$4*J1283),0)</f>
        <v>4</v>
      </c>
      <c r="L1283" s="13" t="n">
        <f aca="false">K1283*Parametros!$B$5/10000</f>
        <v>0.12</v>
      </c>
    </row>
    <row r="1284" customFormat="false" ht="15" hidden="false" customHeight="true" outlineLevel="0" collapsed="false">
      <c r="A1284" s="6" t="s">
        <v>2750</v>
      </c>
      <c r="B1284" s="6" t="s">
        <v>2728</v>
      </c>
      <c r="C1284" s="6" t="s">
        <v>2727</v>
      </c>
      <c r="D1284" s="6" t="s">
        <v>2728</v>
      </c>
      <c r="E1284" s="10" t="n">
        <v>3150</v>
      </c>
      <c r="F1284" s="10" t="n">
        <v>92</v>
      </c>
      <c r="G1284" s="11" t="n">
        <v>1.055</v>
      </c>
      <c r="H1284" s="10" t="n">
        <f aca="false">E1284*G1284</f>
        <v>3323.25</v>
      </c>
      <c r="I1284" s="12" t="n">
        <f aca="false">H1284/SUM($H$2:$H$3093)</f>
        <v>0.000298058614566641</v>
      </c>
      <c r="J1284" s="12" t="n">
        <f aca="false">F1284/SUM($F$2:$F$3093)</f>
        <v>0.00017429028805259</v>
      </c>
      <c r="K1284" s="10" t="n">
        <f aca="false">ROUND(Parametros!$B$3*((1-Parametros!$B$4)*I1284+Parametros!$B$4*J1284),0)</f>
        <v>30</v>
      </c>
      <c r="L1284" s="13" t="n">
        <f aca="false">K1284*Parametros!$B$5/10000</f>
        <v>0.9</v>
      </c>
    </row>
    <row r="1285" customFormat="false" ht="15" hidden="false" customHeight="true" outlineLevel="0" collapsed="false">
      <c r="A1285" s="6" t="s">
        <v>2751</v>
      </c>
      <c r="B1285" s="6" t="s">
        <v>2752</v>
      </c>
      <c r="C1285" s="6" t="s">
        <v>2727</v>
      </c>
      <c r="D1285" s="6" t="s">
        <v>2728</v>
      </c>
      <c r="E1285" s="10" t="n">
        <v>800</v>
      </c>
      <c r="F1285" s="10" t="n">
        <v>17</v>
      </c>
      <c r="G1285" s="11" t="n">
        <v>1.055</v>
      </c>
      <c r="H1285" s="10" t="n">
        <f aca="false">E1285*G1285</f>
        <v>844</v>
      </c>
      <c r="I1285" s="12" t="n">
        <f aca="false">H1285/SUM($H$2:$H$3093)</f>
        <v>7.56974259216866E-005</v>
      </c>
      <c r="J1285" s="12" t="n">
        <f aca="false">F1285/SUM($F$2:$F$3093)</f>
        <v>3.22058140966743E-005</v>
      </c>
      <c r="K1285" s="10" t="n">
        <f aca="false">ROUND(Parametros!$B$3*((1-Parametros!$B$4)*I1285+Parametros!$B$4*J1285),0)</f>
        <v>8</v>
      </c>
      <c r="L1285" s="13" t="n">
        <f aca="false">K1285*Parametros!$B$5/10000</f>
        <v>0.24</v>
      </c>
    </row>
    <row r="1286" customFormat="false" ht="15" hidden="false" customHeight="true" outlineLevel="0" collapsed="false">
      <c r="A1286" s="6" t="s">
        <v>2753</v>
      </c>
      <c r="B1286" s="6" t="s">
        <v>2754</v>
      </c>
      <c r="C1286" s="6" t="s">
        <v>2727</v>
      </c>
      <c r="D1286" s="6" t="s">
        <v>2728</v>
      </c>
      <c r="E1286" s="10" t="n">
        <v>1071</v>
      </c>
      <c r="F1286" s="10" t="n">
        <v>23</v>
      </c>
      <c r="G1286" s="11" t="n">
        <v>1.055</v>
      </c>
      <c r="H1286" s="10" t="n">
        <f aca="false">E1286*G1286</f>
        <v>1129.905</v>
      </c>
      <c r="I1286" s="12" t="n">
        <f aca="false">H1286/SUM($H$2:$H$3093)</f>
        <v>0.000101339928952658</v>
      </c>
      <c r="J1286" s="12" t="n">
        <f aca="false">F1286/SUM($F$2:$F$3093)</f>
        <v>4.35725720131476E-005</v>
      </c>
      <c r="K1286" s="10" t="n">
        <f aca="false">ROUND(Parametros!$B$3*((1-Parametros!$B$4)*I1286+Parametros!$B$4*J1286),0)</f>
        <v>10</v>
      </c>
      <c r="L1286" s="13" t="n">
        <f aca="false">K1286*Parametros!$B$5/10000</f>
        <v>0.3</v>
      </c>
    </row>
    <row r="1287" customFormat="false" ht="15" hidden="false" customHeight="true" outlineLevel="0" collapsed="false">
      <c r="A1287" s="6" t="s">
        <v>2755</v>
      </c>
      <c r="B1287" s="6" t="s">
        <v>2756</v>
      </c>
      <c r="C1287" s="6" t="s">
        <v>2727</v>
      </c>
      <c r="D1287" s="6" t="s">
        <v>2728</v>
      </c>
      <c r="E1287" s="10" t="n">
        <v>745</v>
      </c>
      <c r="F1287" s="10" t="n">
        <v>9</v>
      </c>
      <c r="G1287" s="11" t="n">
        <v>1.055</v>
      </c>
      <c r="H1287" s="10" t="n">
        <f aca="false">E1287*G1287</f>
        <v>785.975</v>
      </c>
      <c r="I1287" s="12" t="n">
        <f aca="false">H1287/SUM($H$2:$H$3093)</f>
        <v>7.04932278895707E-005</v>
      </c>
      <c r="J1287" s="12" t="n">
        <f aca="false">F1287/SUM($F$2:$F$3093)</f>
        <v>1.70501368747099E-005</v>
      </c>
      <c r="K1287" s="10" t="n">
        <f aca="false">ROUND(Parametros!$B$3*((1-Parametros!$B$4)*I1287+Parametros!$B$4*J1287),0)</f>
        <v>7</v>
      </c>
      <c r="L1287" s="13" t="n">
        <f aca="false">K1287*Parametros!$B$5/10000</f>
        <v>0.21</v>
      </c>
    </row>
    <row r="1288" customFormat="false" ht="15" hidden="false" customHeight="true" outlineLevel="0" collapsed="false">
      <c r="A1288" s="6" t="s">
        <v>2757</v>
      </c>
      <c r="B1288" s="6" t="s">
        <v>2758</v>
      </c>
      <c r="C1288" s="6" t="s">
        <v>2759</v>
      </c>
      <c r="D1288" s="6" t="s">
        <v>2760</v>
      </c>
      <c r="E1288" s="10" t="n">
        <v>198</v>
      </c>
      <c r="F1288" s="10" t="n">
        <v>8</v>
      </c>
      <c r="G1288" s="11" t="n">
        <v>1.055</v>
      </c>
      <c r="H1288" s="10" t="n">
        <f aca="false">E1288*G1288</f>
        <v>208.89</v>
      </c>
      <c r="I1288" s="12" t="n">
        <f aca="false">H1288/SUM($H$2:$H$3093)</f>
        <v>1.87351129156174E-005</v>
      </c>
      <c r="J1288" s="12" t="n">
        <f aca="false">F1288/SUM($F$2:$F$3093)</f>
        <v>1.51556772219644E-005</v>
      </c>
      <c r="K1288" s="10" t="n">
        <f aca="false">ROUND(Parametros!$B$3*((1-Parametros!$B$4)*I1288+Parametros!$B$4*J1288),0)</f>
        <v>2</v>
      </c>
      <c r="L1288" s="13" t="n">
        <f aca="false">K1288*Parametros!$B$5/10000</f>
        <v>0.06</v>
      </c>
    </row>
    <row r="1289" customFormat="false" ht="15" hidden="false" customHeight="true" outlineLevel="0" collapsed="false">
      <c r="A1289" s="6" t="s">
        <v>2761</v>
      </c>
      <c r="B1289" s="6" t="s">
        <v>2762</v>
      </c>
      <c r="C1289" s="6" t="s">
        <v>2759</v>
      </c>
      <c r="D1289" s="6" t="s">
        <v>2760</v>
      </c>
      <c r="E1289" s="10" t="n">
        <v>267</v>
      </c>
      <c r="F1289" s="10" t="n">
        <v>4</v>
      </c>
      <c r="G1289" s="11" t="n">
        <v>1.055</v>
      </c>
      <c r="H1289" s="10" t="n">
        <f aca="false">E1289*G1289</f>
        <v>281.685</v>
      </c>
      <c r="I1289" s="12" t="n">
        <f aca="false">H1289/SUM($H$2:$H$3093)</f>
        <v>2.52640159013629E-005</v>
      </c>
      <c r="J1289" s="12" t="n">
        <f aca="false">F1289/SUM($F$2:$F$3093)</f>
        <v>7.57783861098218E-006</v>
      </c>
      <c r="K1289" s="10" t="n">
        <f aca="false">ROUND(Parametros!$B$3*((1-Parametros!$B$4)*I1289+Parametros!$B$4*J1289),0)</f>
        <v>3</v>
      </c>
      <c r="L1289" s="13" t="n">
        <f aca="false">K1289*Parametros!$B$5/10000</f>
        <v>0.09</v>
      </c>
    </row>
    <row r="1290" customFormat="false" ht="15" hidden="false" customHeight="true" outlineLevel="0" collapsed="false">
      <c r="A1290" s="6" t="s">
        <v>2763</v>
      </c>
      <c r="B1290" s="6" t="s">
        <v>2764</v>
      </c>
      <c r="C1290" s="6" t="s">
        <v>2759</v>
      </c>
      <c r="D1290" s="6" t="s">
        <v>2760</v>
      </c>
      <c r="E1290" s="10" t="n">
        <v>186</v>
      </c>
      <c r="F1290" s="10" t="n">
        <v>4</v>
      </c>
      <c r="G1290" s="11" t="n">
        <v>1.055</v>
      </c>
      <c r="H1290" s="10" t="n">
        <f aca="false">E1290*G1290</f>
        <v>196.23</v>
      </c>
      <c r="I1290" s="12" t="n">
        <f aca="false">H1290/SUM($H$2:$H$3093)</f>
        <v>1.75996515267921E-005</v>
      </c>
      <c r="J1290" s="12" t="n">
        <f aca="false">F1290/SUM($F$2:$F$3093)</f>
        <v>7.57783861098218E-006</v>
      </c>
      <c r="K1290" s="10" t="n">
        <f aca="false">ROUND(Parametros!$B$3*((1-Parametros!$B$4)*I1290+Parametros!$B$4*J1290),0)</f>
        <v>2</v>
      </c>
      <c r="L1290" s="13" t="n">
        <f aca="false">K1290*Parametros!$B$5/10000</f>
        <v>0.06</v>
      </c>
    </row>
    <row r="1291" customFormat="false" ht="15" hidden="false" customHeight="true" outlineLevel="0" collapsed="false">
      <c r="A1291" s="6" t="s">
        <v>2765</v>
      </c>
      <c r="B1291" s="6" t="s">
        <v>182</v>
      </c>
      <c r="C1291" s="6" t="s">
        <v>2759</v>
      </c>
      <c r="D1291" s="6" t="s">
        <v>2760</v>
      </c>
      <c r="E1291" s="10" t="n">
        <v>555</v>
      </c>
      <c r="F1291" s="10" t="n">
        <v>17</v>
      </c>
      <c r="G1291" s="11" t="n">
        <v>1.055</v>
      </c>
      <c r="H1291" s="10" t="n">
        <f aca="false">E1291*G1291</f>
        <v>585.525</v>
      </c>
      <c r="I1291" s="12" t="n">
        <f aca="false">H1291/SUM($H$2:$H$3093)</f>
        <v>5.25150892331701E-005</v>
      </c>
      <c r="J1291" s="12" t="n">
        <f aca="false">F1291/SUM($F$2:$F$3093)</f>
        <v>3.22058140966743E-005</v>
      </c>
      <c r="K1291" s="10" t="n">
        <f aca="false">ROUND(Parametros!$B$3*((1-Parametros!$B$4)*I1291+Parametros!$B$4*J1291),0)</f>
        <v>5</v>
      </c>
      <c r="L1291" s="13" t="n">
        <f aca="false">K1291*Parametros!$B$5/10000</f>
        <v>0.15</v>
      </c>
    </row>
    <row r="1292" customFormat="false" ht="15" hidden="false" customHeight="true" outlineLevel="0" collapsed="false">
      <c r="A1292" s="6" t="s">
        <v>2766</v>
      </c>
      <c r="B1292" s="6" t="s">
        <v>2767</v>
      </c>
      <c r="C1292" s="6" t="s">
        <v>2759</v>
      </c>
      <c r="D1292" s="6" t="s">
        <v>2760</v>
      </c>
      <c r="E1292" s="10" t="n">
        <v>142</v>
      </c>
      <c r="F1292" s="10" t="n">
        <v>2</v>
      </c>
      <c r="G1292" s="11" t="n">
        <v>1.055</v>
      </c>
      <c r="H1292" s="10" t="n">
        <f aca="false">E1292*G1292</f>
        <v>149.81</v>
      </c>
      <c r="I1292" s="12" t="n">
        <f aca="false">H1292/SUM($H$2:$H$3093)</f>
        <v>1.34362931010994E-005</v>
      </c>
      <c r="J1292" s="12" t="n">
        <f aca="false">F1292/SUM($F$2:$F$3093)</f>
        <v>3.78891930549109E-006</v>
      </c>
      <c r="K1292" s="10" t="n">
        <f aca="false">ROUND(Parametros!$B$3*((1-Parametros!$B$4)*I1292+Parametros!$B$4*J1292),0)</f>
        <v>1</v>
      </c>
      <c r="L1292" s="13" t="n">
        <f aca="false">K1292*Parametros!$B$5/10000</f>
        <v>0.03</v>
      </c>
    </row>
    <row r="1293" customFormat="false" ht="15" hidden="false" customHeight="true" outlineLevel="0" collapsed="false">
      <c r="A1293" s="6" t="s">
        <v>2768</v>
      </c>
      <c r="B1293" s="6" t="s">
        <v>2769</v>
      </c>
      <c r="C1293" s="6" t="s">
        <v>2759</v>
      </c>
      <c r="D1293" s="6" t="s">
        <v>2760</v>
      </c>
      <c r="E1293" s="10" t="n">
        <v>281</v>
      </c>
      <c r="F1293" s="10" t="n">
        <v>21</v>
      </c>
      <c r="G1293" s="11" t="n">
        <v>1.055</v>
      </c>
      <c r="H1293" s="10" t="n">
        <f aca="false">E1293*G1293</f>
        <v>296.455</v>
      </c>
      <c r="I1293" s="12" t="n">
        <f aca="false">H1293/SUM($H$2:$H$3093)</f>
        <v>2.65887208549924E-005</v>
      </c>
      <c r="J1293" s="12" t="n">
        <f aca="false">F1293/SUM($F$2:$F$3093)</f>
        <v>3.97836527076565E-005</v>
      </c>
      <c r="K1293" s="10" t="n">
        <f aca="false">ROUND(Parametros!$B$3*((1-Parametros!$B$4)*I1293+Parametros!$B$4*J1293),0)</f>
        <v>3</v>
      </c>
      <c r="L1293" s="13" t="n">
        <f aca="false">K1293*Parametros!$B$5/10000</f>
        <v>0.09</v>
      </c>
    </row>
    <row r="1294" customFormat="false" ht="15" hidden="false" customHeight="true" outlineLevel="0" collapsed="false">
      <c r="A1294" s="6" t="s">
        <v>2770</v>
      </c>
      <c r="B1294" s="6" t="s">
        <v>2771</v>
      </c>
      <c r="C1294" s="6" t="s">
        <v>2759</v>
      </c>
      <c r="D1294" s="6" t="s">
        <v>2760</v>
      </c>
      <c r="E1294" s="10" t="n">
        <v>483</v>
      </c>
      <c r="F1294" s="10" t="n">
        <v>9</v>
      </c>
      <c r="G1294" s="11" t="n">
        <v>1.055</v>
      </c>
      <c r="H1294" s="10" t="n">
        <f aca="false">E1294*G1294</f>
        <v>509.565</v>
      </c>
      <c r="I1294" s="12" t="n">
        <f aca="false">H1294/SUM($H$2:$H$3093)</f>
        <v>4.57023209002183E-005</v>
      </c>
      <c r="J1294" s="12" t="n">
        <f aca="false">F1294/SUM($F$2:$F$3093)</f>
        <v>1.70501368747099E-005</v>
      </c>
      <c r="K1294" s="10" t="n">
        <f aca="false">ROUND(Parametros!$B$3*((1-Parametros!$B$4)*I1294+Parametros!$B$4*J1294),0)</f>
        <v>5</v>
      </c>
      <c r="L1294" s="13" t="n">
        <f aca="false">K1294*Parametros!$B$5/10000</f>
        <v>0.15</v>
      </c>
    </row>
    <row r="1295" customFormat="false" ht="15" hidden="false" customHeight="true" outlineLevel="0" collapsed="false">
      <c r="A1295" s="6" t="s">
        <v>2772</v>
      </c>
      <c r="B1295" s="6" t="s">
        <v>2773</v>
      </c>
      <c r="C1295" s="6" t="s">
        <v>2759</v>
      </c>
      <c r="D1295" s="6" t="s">
        <v>2760</v>
      </c>
      <c r="E1295" s="10" t="n">
        <v>298</v>
      </c>
      <c r="F1295" s="10" t="n">
        <v>6</v>
      </c>
      <c r="G1295" s="11" t="n">
        <v>1.055</v>
      </c>
      <c r="H1295" s="10" t="n">
        <f aca="false">E1295*G1295</f>
        <v>314.39</v>
      </c>
      <c r="I1295" s="12" t="n">
        <f aca="false">H1295/SUM($H$2:$H$3093)</f>
        <v>2.81972911558283E-005</v>
      </c>
      <c r="J1295" s="12" t="n">
        <f aca="false">F1295/SUM($F$2:$F$3093)</f>
        <v>1.13667579164733E-005</v>
      </c>
      <c r="K1295" s="10" t="n">
        <f aca="false">ROUND(Parametros!$B$3*((1-Parametros!$B$4)*I1295+Parametros!$B$4*J1295),0)</f>
        <v>3</v>
      </c>
      <c r="L1295" s="13" t="n">
        <f aca="false">K1295*Parametros!$B$5/10000</f>
        <v>0.09</v>
      </c>
    </row>
    <row r="1296" customFormat="false" ht="15" hidden="false" customHeight="true" outlineLevel="0" collapsed="false">
      <c r="A1296" s="6" t="s">
        <v>2774</v>
      </c>
      <c r="B1296" s="6" t="s">
        <v>2775</v>
      </c>
      <c r="C1296" s="6" t="s">
        <v>2759</v>
      </c>
      <c r="D1296" s="6" t="s">
        <v>2760</v>
      </c>
      <c r="E1296" s="10" t="n">
        <v>243</v>
      </c>
      <c r="F1296" s="10" t="n">
        <v>8</v>
      </c>
      <c r="G1296" s="11" t="n">
        <v>1.055</v>
      </c>
      <c r="H1296" s="10" t="n">
        <f aca="false">E1296*G1296</f>
        <v>256.365</v>
      </c>
      <c r="I1296" s="12" t="n">
        <f aca="false">H1296/SUM($H$2:$H$3093)</f>
        <v>2.29930931237123E-005</v>
      </c>
      <c r="J1296" s="12" t="n">
        <f aca="false">F1296/SUM($F$2:$F$3093)</f>
        <v>1.51556772219644E-005</v>
      </c>
      <c r="K1296" s="10" t="n">
        <f aca="false">ROUND(Parametros!$B$3*((1-Parametros!$B$4)*I1296+Parametros!$B$4*J1296),0)</f>
        <v>2</v>
      </c>
      <c r="L1296" s="13" t="n">
        <f aca="false">K1296*Parametros!$B$5/10000</f>
        <v>0.06</v>
      </c>
    </row>
    <row r="1297" customFormat="false" ht="15" hidden="false" customHeight="true" outlineLevel="0" collapsed="false">
      <c r="A1297" s="6" t="s">
        <v>2776</v>
      </c>
      <c r="B1297" s="6" t="s">
        <v>2777</v>
      </c>
      <c r="C1297" s="6" t="s">
        <v>2759</v>
      </c>
      <c r="D1297" s="6" t="s">
        <v>2760</v>
      </c>
      <c r="E1297" s="10" t="n">
        <v>160</v>
      </c>
      <c r="F1297" s="10" t="n">
        <v>5</v>
      </c>
      <c r="G1297" s="11" t="n">
        <v>1.055</v>
      </c>
      <c r="H1297" s="10" t="n">
        <f aca="false">E1297*G1297</f>
        <v>168.8</v>
      </c>
      <c r="I1297" s="12" t="n">
        <f aca="false">H1297/SUM($H$2:$H$3093)</f>
        <v>1.51394851843373E-005</v>
      </c>
      <c r="J1297" s="12" t="n">
        <f aca="false">F1297/SUM($F$2:$F$3093)</f>
        <v>9.47229826372773E-006</v>
      </c>
      <c r="K1297" s="10" t="n">
        <f aca="false">ROUND(Parametros!$B$3*((1-Parametros!$B$4)*I1297+Parametros!$B$4*J1297),0)</f>
        <v>2</v>
      </c>
      <c r="L1297" s="13" t="n">
        <f aca="false">K1297*Parametros!$B$5/10000</f>
        <v>0.06</v>
      </c>
    </row>
    <row r="1298" customFormat="false" ht="15" hidden="false" customHeight="true" outlineLevel="0" collapsed="false">
      <c r="A1298" s="6" t="s">
        <v>2778</v>
      </c>
      <c r="B1298" s="6" t="s">
        <v>768</v>
      </c>
      <c r="C1298" s="6" t="s">
        <v>2759</v>
      </c>
      <c r="D1298" s="6" t="s">
        <v>2760</v>
      </c>
      <c r="E1298" s="10" t="n">
        <v>180</v>
      </c>
      <c r="F1298" s="10" t="n">
        <v>4</v>
      </c>
      <c r="G1298" s="11" t="n">
        <v>1.055</v>
      </c>
      <c r="H1298" s="10" t="n">
        <f aca="false">E1298*G1298</f>
        <v>189.9</v>
      </c>
      <c r="I1298" s="12" t="n">
        <f aca="false">H1298/SUM($H$2:$H$3093)</f>
        <v>1.70319208323795E-005</v>
      </c>
      <c r="J1298" s="12" t="n">
        <f aca="false">F1298/SUM($F$2:$F$3093)</f>
        <v>7.57783861098218E-006</v>
      </c>
      <c r="K1298" s="10" t="n">
        <f aca="false">ROUND(Parametros!$B$3*((1-Parametros!$B$4)*I1298+Parametros!$B$4*J1298),0)</f>
        <v>2</v>
      </c>
      <c r="L1298" s="13" t="n">
        <f aca="false">K1298*Parametros!$B$5/10000</f>
        <v>0.06</v>
      </c>
    </row>
    <row r="1299" customFormat="false" ht="15" hidden="false" customHeight="true" outlineLevel="0" collapsed="false">
      <c r="A1299" s="6" t="s">
        <v>2779</v>
      </c>
      <c r="B1299" s="6" t="s">
        <v>2780</v>
      </c>
      <c r="C1299" s="6" t="s">
        <v>2759</v>
      </c>
      <c r="D1299" s="6" t="s">
        <v>2760</v>
      </c>
      <c r="E1299" s="10" t="n">
        <v>458</v>
      </c>
      <c r="F1299" s="10" t="n">
        <v>19</v>
      </c>
      <c r="G1299" s="11" t="n">
        <v>1.055</v>
      </c>
      <c r="H1299" s="10" t="n">
        <f aca="false">E1299*G1299</f>
        <v>483.19</v>
      </c>
      <c r="I1299" s="12" t="n">
        <f aca="false">H1299/SUM($H$2:$H$3093)</f>
        <v>4.33367763401656E-005</v>
      </c>
      <c r="J1299" s="12" t="n">
        <f aca="false">F1299/SUM($F$2:$F$3093)</f>
        <v>3.59947334021654E-005</v>
      </c>
      <c r="K1299" s="10" t="n">
        <f aca="false">ROUND(Parametros!$B$3*((1-Parametros!$B$4)*I1299+Parametros!$B$4*J1299),0)</f>
        <v>4</v>
      </c>
      <c r="L1299" s="13" t="n">
        <f aca="false">K1299*Parametros!$B$5/10000</f>
        <v>0.12</v>
      </c>
    </row>
    <row r="1300" customFormat="false" ht="15" hidden="false" customHeight="true" outlineLevel="0" collapsed="false">
      <c r="A1300" s="6" t="s">
        <v>2781</v>
      </c>
      <c r="B1300" s="6" t="s">
        <v>2782</v>
      </c>
      <c r="C1300" s="6" t="s">
        <v>2759</v>
      </c>
      <c r="D1300" s="6" t="s">
        <v>2760</v>
      </c>
      <c r="E1300" s="10" t="n">
        <v>186</v>
      </c>
      <c r="F1300" s="10" t="n">
        <v>4</v>
      </c>
      <c r="G1300" s="11" t="n">
        <v>1.055</v>
      </c>
      <c r="H1300" s="10" t="n">
        <f aca="false">E1300*G1300</f>
        <v>196.23</v>
      </c>
      <c r="I1300" s="12" t="n">
        <f aca="false">H1300/SUM($H$2:$H$3093)</f>
        <v>1.75996515267921E-005</v>
      </c>
      <c r="J1300" s="12" t="n">
        <f aca="false">F1300/SUM($F$2:$F$3093)</f>
        <v>7.57783861098218E-006</v>
      </c>
      <c r="K1300" s="10" t="n">
        <f aca="false">ROUND(Parametros!$B$3*((1-Parametros!$B$4)*I1300+Parametros!$B$4*J1300),0)</f>
        <v>2</v>
      </c>
      <c r="L1300" s="13" t="n">
        <f aca="false">K1300*Parametros!$B$5/10000</f>
        <v>0.06</v>
      </c>
    </row>
    <row r="1301" customFormat="false" ht="15" hidden="false" customHeight="true" outlineLevel="0" collapsed="false">
      <c r="A1301" s="6" t="s">
        <v>2783</v>
      </c>
      <c r="B1301" s="6" t="s">
        <v>2784</v>
      </c>
      <c r="C1301" s="6" t="s">
        <v>2759</v>
      </c>
      <c r="D1301" s="6" t="s">
        <v>2760</v>
      </c>
      <c r="E1301" s="10" t="n">
        <v>204</v>
      </c>
      <c r="F1301" s="10" t="n">
        <v>2</v>
      </c>
      <c r="G1301" s="11" t="n">
        <v>1.055</v>
      </c>
      <c r="H1301" s="10" t="n">
        <f aca="false">E1301*G1301</f>
        <v>215.22</v>
      </c>
      <c r="I1301" s="12" t="n">
        <f aca="false">H1301/SUM($H$2:$H$3093)</f>
        <v>1.93028436100301E-005</v>
      </c>
      <c r="J1301" s="12" t="n">
        <f aca="false">F1301/SUM($F$2:$F$3093)</f>
        <v>3.78891930549109E-006</v>
      </c>
      <c r="K1301" s="10" t="n">
        <f aca="false">ROUND(Parametros!$B$3*((1-Parametros!$B$4)*I1301+Parametros!$B$4*J1301),0)</f>
        <v>2</v>
      </c>
      <c r="L1301" s="13" t="n">
        <f aca="false">K1301*Parametros!$B$5/10000</f>
        <v>0.06</v>
      </c>
    </row>
    <row r="1302" customFormat="false" ht="15" hidden="false" customHeight="true" outlineLevel="0" collapsed="false">
      <c r="A1302" s="6" t="s">
        <v>2785</v>
      </c>
      <c r="B1302" s="6" t="s">
        <v>2786</v>
      </c>
      <c r="C1302" s="6" t="s">
        <v>2759</v>
      </c>
      <c r="D1302" s="6" t="s">
        <v>2760</v>
      </c>
      <c r="E1302" s="10" t="n">
        <v>126</v>
      </c>
      <c r="F1302" s="10" t="n">
        <v>4</v>
      </c>
      <c r="G1302" s="11" t="n">
        <v>1.055</v>
      </c>
      <c r="H1302" s="10" t="n">
        <f aca="false">E1302*G1302</f>
        <v>132.93</v>
      </c>
      <c r="I1302" s="12" t="n">
        <f aca="false">H1302/SUM($H$2:$H$3093)</f>
        <v>1.19223445826656E-005</v>
      </c>
      <c r="J1302" s="12" t="n">
        <f aca="false">F1302/SUM($F$2:$F$3093)</f>
        <v>7.57783861098218E-006</v>
      </c>
      <c r="K1302" s="10" t="n">
        <f aca="false">ROUND(Parametros!$B$3*((1-Parametros!$B$4)*I1302+Parametros!$B$4*J1302),0)</f>
        <v>1</v>
      </c>
      <c r="L1302" s="13" t="n">
        <f aca="false">K1302*Parametros!$B$5/10000</f>
        <v>0.03</v>
      </c>
    </row>
    <row r="1303" customFormat="false" ht="15" hidden="false" customHeight="true" outlineLevel="0" collapsed="false">
      <c r="A1303" s="6" t="s">
        <v>2787</v>
      </c>
      <c r="B1303" s="6" t="s">
        <v>1704</v>
      </c>
      <c r="C1303" s="6" t="s">
        <v>2759</v>
      </c>
      <c r="D1303" s="6" t="s">
        <v>2760</v>
      </c>
      <c r="E1303" s="10" t="n">
        <v>977</v>
      </c>
      <c r="F1303" s="10" t="n">
        <v>33</v>
      </c>
      <c r="G1303" s="11" t="n">
        <v>1.055</v>
      </c>
      <c r="H1303" s="10" t="n">
        <f aca="false">E1303*G1303</f>
        <v>1030.735</v>
      </c>
      <c r="I1303" s="12" t="n">
        <f aca="false">H1303/SUM($H$2:$H$3093)</f>
        <v>9.24454814068598E-005</v>
      </c>
      <c r="J1303" s="12" t="n">
        <f aca="false">F1303/SUM($F$2:$F$3093)</f>
        <v>6.2517168540603E-005</v>
      </c>
      <c r="K1303" s="10" t="n">
        <f aca="false">ROUND(Parametros!$B$3*((1-Parametros!$B$4)*I1303+Parametros!$B$4*J1303),0)</f>
        <v>9</v>
      </c>
      <c r="L1303" s="13" t="n">
        <f aca="false">K1303*Parametros!$B$5/10000</f>
        <v>0.27</v>
      </c>
    </row>
    <row r="1304" customFormat="false" ht="15" hidden="false" customHeight="true" outlineLevel="0" collapsed="false">
      <c r="A1304" s="6" t="s">
        <v>2788</v>
      </c>
      <c r="B1304" s="6" t="s">
        <v>2789</v>
      </c>
      <c r="C1304" s="6" t="s">
        <v>2759</v>
      </c>
      <c r="D1304" s="6" t="s">
        <v>2760</v>
      </c>
      <c r="E1304" s="10" t="n">
        <v>297</v>
      </c>
      <c r="F1304" s="10" t="n">
        <v>9</v>
      </c>
      <c r="G1304" s="11" t="n">
        <v>1.055</v>
      </c>
      <c r="H1304" s="10" t="n">
        <f aca="false">E1304*G1304</f>
        <v>313.335</v>
      </c>
      <c r="I1304" s="12" t="n">
        <f aca="false">H1304/SUM($H$2:$H$3093)</f>
        <v>2.81026693734262E-005</v>
      </c>
      <c r="J1304" s="12" t="n">
        <f aca="false">F1304/SUM($F$2:$F$3093)</f>
        <v>1.70501368747099E-005</v>
      </c>
      <c r="K1304" s="10" t="n">
        <f aca="false">ROUND(Parametros!$B$3*((1-Parametros!$B$4)*I1304+Parametros!$B$4*J1304),0)</f>
        <v>3</v>
      </c>
      <c r="L1304" s="13" t="n">
        <f aca="false">K1304*Parametros!$B$5/10000</f>
        <v>0.09</v>
      </c>
    </row>
    <row r="1305" customFormat="false" ht="15" hidden="false" customHeight="true" outlineLevel="0" collapsed="false">
      <c r="A1305" s="6" t="s">
        <v>2790</v>
      </c>
      <c r="B1305" s="6" t="s">
        <v>2791</v>
      </c>
      <c r="C1305" s="6" t="s">
        <v>2759</v>
      </c>
      <c r="D1305" s="6" t="s">
        <v>2760</v>
      </c>
      <c r="E1305" s="10" t="n">
        <v>150</v>
      </c>
      <c r="F1305" s="10" t="n">
        <v>11</v>
      </c>
      <c r="G1305" s="11" t="n">
        <v>1.055</v>
      </c>
      <c r="H1305" s="10" t="n">
        <f aca="false">E1305*G1305</f>
        <v>158.25</v>
      </c>
      <c r="I1305" s="12" t="n">
        <f aca="false">H1305/SUM($H$2:$H$3093)</f>
        <v>1.41932673603162E-005</v>
      </c>
      <c r="J1305" s="12" t="n">
        <f aca="false">F1305/SUM($F$2:$F$3093)</f>
        <v>2.0839056180201E-005</v>
      </c>
      <c r="K1305" s="10" t="n">
        <f aca="false">ROUND(Parametros!$B$3*((1-Parametros!$B$4)*I1305+Parametros!$B$4*J1305),0)</f>
        <v>1</v>
      </c>
      <c r="L1305" s="13" t="n">
        <f aca="false">K1305*Parametros!$B$5/10000</f>
        <v>0.03</v>
      </c>
    </row>
    <row r="1306" customFormat="false" ht="15" hidden="false" customHeight="true" outlineLevel="0" collapsed="false">
      <c r="A1306" s="6" t="s">
        <v>2792</v>
      </c>
      <c r="B1306" s="6" t="s">
        <v>2793</v>
      </c>
      <c r="C1306" s="6" t="s">
        <v>2759</v>
      </c>
      <c r="D1306" s="6" t="s">
        <v>2760</v>
      </c>
      <c r="E1306" s="10" t="n">
        <v>568</v>
      </c>
      <c r="F1306" s="10" t="n">
        <v>31</v>
      </c>
      <c r="G1306" s="11" t="n">
        <v>1.055</v>
      </c>
      <c r="H1306" s="10" t="n">
        <f aca="false">E1306*G1306</f>
        <v>599.24</v>
      </c>
      <c r="I1306" s="12" t="n">
        <f aca="false">H1306/SUM($H$2:$H$3093)</f>
        <v>5.37451724043975E-005</v>
      </c>
      <c r="J1306" s="12" t="n">
        <f aca="false">F1306/SUM($F$2:$F$3093)</f>
        <v>5.87282492351119E-005</v>
      </c>
      <c r="K1306" s="10" t="n">
        <f aca="false">ROUND(Parametros!$B$3*((1-Parametros!$B$4)*I1306+Parametros!$B$4*J1306),0)</f>
        <v>5</v>
      </c>
      <c r="L1306" s="13" t="n">
        <f aca="false">K1306*Parametros!$B$5/10000</f>
        <v>0.15</v>
      </c>
    </row>
    <row r="1307" customFormat="false" ht="15" hidden="false" customHeight="true" outlineLevel="0" collapsed="false">
      <c r="A1307" s="6" t="s">
        <v>2794</v>
      </c>
      <c r="B1307" s="6" t="s">
        <v>2795</v>
      </c>
      <c r="C1307" s="6" t="s">
        <v>2759</v>
      </c>
      <c r="D1307" s="6" t="s">
        <v>2760</v>
      </c>
      <c r="E1307" s="10" t="n">
        <v>121</v>
      </c>
      <c r="F1307" s="10" t="n">
        <v>3</v>
      </c>
      <c r="G1307" s="11" t="n">
        <v>1.055</v>
      </c>
      <c r="H1307" s="10" t="n">
        <f aca="false">E1307*G1307</f>
        <v>127.655</v>
      </c>
      <c r="I1307" s="12" t="n">
        <f aca="false">H1307/SUM($H$2:$H$3093)</f>
        <v>1.14492356706551E-005</v>
      </c>
      <c r="J1307" s="12" t="n">
        <f aca="false">F1307/SUM($F$2:$F$3093)</f>
        <v>5.68337895823664E-006</v>
      </c>
      <c r="K1307" s="10" t="n">
        <f aca="false">ROUND(Parametros!$B$3*((1-Parametros!$B$4)*I1307+Parametros!$B$4*J1307),0)</f>
        <v>1</v>
      </c>
      <c r="L1307" s="13" t="n">
        <f aca="false">K1307*Parametros!$B$5/10000</f>
        <v>0.03</v>
      </c>
    </row>
    <row r="1308" customFormat="false" ht="15" hidden="false" customHeight="true" outlineLevel="0" collapsed="false">
      <c r="A1308" s="6" t="s">
        <v>2796</v>
      </c>
      <c r="B1308" s="6" t="s">
        <v>2797</v>
      </c>
      <c r="C1308" s="6" t="s">
        <v>2759</v>
      </c>
      <c r="D1308" s="6" t="s">
        <v>2760</v>
      </c>
      <c r="E1308" s="10" t="n">
        <v>793</v>
      </c>
      <c r="F1308" s="10" t="n">
        <v>34</v>
      </c>
      <c r="G1308" s="11" t="n">
        <v>1.055</v>
      </c>
      <c r="H1308" s="10" t="n">
        <f aca="false">E1308*G1308</f>
        <v>836.615</v>
      </c>
      <c r="I1308" s="12" t="n">
        <f aca="false">H1308/SUM($H$2:$H$3093)</f>
        <v>7.50350734448719E-005</v>
      </c>
      <c r="J1308" s="12" t="n">
        <f aca="false">F1308/SUM($F$2:$F$3093)</f>
        <v>6.44116281933486E-005</v>
      </c>
      <c r="K1308" s="10" t="n">
        <f aca="false">ROUND(Parametros!$B$3*((1-Parametros!$B$4)*I1308+Parametros!$B$4*J1308),0)</f>
        <v>8</v>
      </c>
      <c r="L1308" s="13" t="n">
        <f aca="false">K1308*Parametros!$B$5/10000</f>
        <v>0.24</v>
      </c>
    </row>
    <row r="1309" customFormat="false" ht="15" hidden="false" customHeight="true" outlineLevel="0" collapsed="false">
      <c r="A1309" s="6" t="s">
        <v>2798</v>
      </c>
      <c r="B1309" s="6" t="s">
        <v>2799</v>
      </c>
      <c r="C1309" s="6" t="s">
        <v>2759</v>
      </c>
      <c r="D1309" s="6" t="s">
        <v>2760</v>
      </c>
      <c r="E1309" s="10" t="n">
        <v>338</v>
      </c>
      <c r="F1309" s="10" t="n">
        <v>9</v>
      </c>
      <c r="G1309" s="11" t="n">
        <v>1.055</v>
      </c>
      <c r="H1309" s="10" t="n">
        <f aca="false">E1309*G1309</f>
        <v>356.59</v>
      </c>
      <c r="I1309" s="12" t="n">
        <f aca="false">H1309/SUM($H$2:$H$3093)</f>
        <v>3.19821624519126E-005</v>
      </c>
      <c r="J1309" s="12" t="n">
        <f aca="false">F1309/SUM($F$2:$F$3093)</f>
        <v>1.70501368747099E-005</v>
      </c>
      <c r="K1309" s="10" t="n">
        <f aca="false">ROUND(Parametros!$B$3*((1-Parametros!$B$4)*I1309+Parametros!$B$4*J1309),0)</f>
        <v>3</v>
      </c>
      <c r="L1309" s="13" t="n">
        <f aca="false">K1309*Parametros!$B$5/10000</f>
        <v>0.09</v>
      </c>
    </row>
    <row r="1310" customFormat="false" ht="15" hidden="false" customHeight="true" outlineLevel="0" collapsed="false">
      <c r="A1310" s="6" t="s">
        <v>2800</v>
      </c>
      <c r="B1310" s="6" t="s">
        <v>2801</v>
      </c>
      <c r="C1310" s="6" t="s">
        <v>2759</v>
      </c>
      <c r="D1310" s="6" t="s">
        <v>2760</v>
      </c>
      <c r="E1310" s="10" t="n">
        <v>181</v>
      </c>
      <c r="F1310" s="10" t="n">
        <v>5</v>
      </c>
      <c r="G1310" s="11" t="n">
        <v>1.055</v>
      </c>
      <c r="H1310" s="10" t="n">
        <f aca="false">E1310*G1310</f>
        <v>190.955</v>
      </c>
      <c r="I1310" s="12" t="n">
        <f aca="false">H1310/SUM($H$2:$H$3093)</f>
        <v>1.71265426147816E-005</v>
      </c>
      <c r="J1310" s="12" t="n">
        <f aca="false">F1310/SUM($F$2:$F$3093)</f>
        <v>9.47229826372773E-006</v>
      </c>
      <c r="K1310" s="10" t="n">
        <f aca="false">ROUND(Parametros!$B$3*((1-Parametros!$B$4)*I1310+Parametros!$B$4*J1310),0)</f>
        <v>2</v>
      </c>
      <c r="L1310" s="13" t="n">
        <f aca="false">K1310*Parametros!$B$5/10000</f>
        <v>0.06</v>
      </c>
    </row>
    <row r="1311" customFormat="false" ht="15" hidden="false" customHeight="true" outlineLevel="0" collapsed="false">
      <c r="A1311" s="6" t="s">
        <v>2802</v>
      </c>
      <c r="B1311" s="6" t="s">
        <v>2803</v>
      </c>
      <c r="C1311" s="6" t="s">
        <v>2759</v>
      </c>
      <c r="D1311" s="6" t="s">
        <v>2760</v>
      </c>
      <c r="E1311" s="10" t="n">
        <v>528</v>
      </c>
      <c r="F1311" s="10" t="n">
        <v>16</v>
      </c>
      <c r="G1311" s="11" t="n">
        <v>1.055</v>
      </c>
      <c r="H1311" s="10" t="n">
        <f aca="false">E1311*G1311</f>
        <v>557.04</v>
      </c>
      <c r="I1311" s="12" t="n">
        <f aca="false">H1311/SUM($H$2:$H$3093)</f>
        <v>4.99603011083132E-005</v>
      </c>
      <c r="J1311" s="12" t="n">
        <f aca="false">F1311/SUM($F$2:$F$3093)</f>
        <v>3.03113544439287E-005</v>
      </c>
      <c r="K1311" s="10" t="n">
        <f aca="false">ROUND(Parametros!$B$3*((1-Parametros!$B$4)*I1311+Parametros!$B$4*J1311),0)</f>
        <v>5</v>
      </c>
      <c r="L1311" s="13" t="n">
        <f aca="false">K1311*Parametros!$B$5/10000</f>
        <v>0.15</v>
      </c>
    </row>
    <row r="1312" customFormat="false" ht="15" hidden="false" customHeight="true" outlineLevel="0" collapsed="false">
      <c r="A1312" s="6" t="s">
        <v>2804</v>
      </c>
      <c r="B1312" s="6" t="s">
        <v>2805</v>
      </c>
      <c r="C1312" s="6" t="s">
        <v>2759</v>
      </c>
      <c r="D1312" s="6" t="s">
        <v>2760</v>
      </c>
      <c r="E1312" s="10" t="n">
        <v>213</v>
      </c>
      <c r="F1312" s="10" t="n">
        <v>1</v>
      </c>
      <c r="G1312" s="11" t="n">
        <v>1.055</v>
      </c>
      <c r="H1312" s="10" t="n">
        <f aca="false">E1312*G1312</f>
        <v>224.715</v>
      </c>
      <c r="I1312" s="12" t="n">
        <f aca="false">H1312/SUM($H$2:$H$3093)</f>
        <v>2.01544396516491E-005</v>
      </c>
      <c r="J1312" s="12" t="n">
        <f aca="false">F1312/SUM($F$2:$F$3093)</f>
        <v>1.89445965274555E-006</v>
      </c>
      <c r="K1312" s="10" t="n">
        <f aca="false">ROUND(Parametros!$B$3*((1-Parametros!$B$4)*I1312+Parametros!$B$4*J1312),0)</f>
        <v>2</v>
      </c>
      <c r="L1312" s="13" t="n">
        <f aca="false">K1312*Parametros!$B$5/10000</f>
        <v>0.06</v>
      </c>
    </row>
    <row r="1313" customFormat="false" ht="15" hidden="false" customHeight="true" outlineLevel="0" collapsed="false">
      <c r="A1313" s="6" t="s">
        <v>2806</v>
      </c>
      <c r="B1313" s="6" t="s">
        <v>2807</v>
      </c>
      <c r="C1313" s="6" t="s">
        <v>2759</v>
      </c>
      <c r="D1313" s="6" t="s">
        <v>2760</v>
      </c>
      <c r="E1313" s="10" t="n">
        <v>355</v>
      </c>
      <c r="F1313" s="10" t="n">
        <v>15</v>
      </c>
      <c r="G1313" s="11" t="n">
        <v>1.055</v>
      </c>
      <c r="H1313" s="10" t="n">
        <f aca="false">E1313*G1313</f>
        <v>374.525</v>
      </c>
      <c r="I1313" s="12" t="n">
        <f aca="false">H1313/SUM($H$2:$H$3093)</f>
        <v>3.35907327527485E-005</v>
      </c>
      <c r="J1313" s="12" t="n">
        <f aca="false">F1313/SUM($F$2:$F$3093)</f>
        <v>2.84168947911832E-005</v>
      </c>
      <c r="K1313" s="10" t="n">
        <f aca="false">ROUND(Parametros!$B$3*((1-Parametros!$B$4)*I1313+Parametros!$B$4*J1313),0)</f>
        <v>3</v>
      </c>
      <c r="L1313" s="13" t="n">
        <f aca="false">K1313*Parametros!$B$5/10000</f>
        <v>0.09</v>
      </c>
    </row>
    <row r="1314" customFormat="false" ht="15" hidden="false" customHeight="true" outlineLevel="0" collapsed="false">
      <c r="A1314" s="6" t="s">
        <v>2808</v>
      </c>
      <c r="B1314" s="6" t="s">
        <v>2809</v>
      </c>
      <c r="C1314" s="6" t="s">
        <v>2759</v>
      </c>
      <c r="D1314" s="6" t="s">
        <v>2760</v>
      </c>
      <c r="E1314" s="10" t="n">
        <v>303</v>
      </c>
      <c r="F1314" s="10" t="n">
        <v>21</v>
      </c>
      <c r="G1314" s="11" t="n">
        <v>1.055</v>
      </c>
      <c r="H1314" s="10" t="n">
        <f aca="false">E1314*G1314</f>
        <v>319.665</v>
      </c>
      <c r="I1314" s="12" t="n">
        <f aca="false">H1314/SUM($H$2:$H$3093)</f>
        <v>2.86704000678388E-005</v>
      </c>
      <c r="J1314" s="12" t="n">
        <f aca="false">F1314/SUM($F$2:$F$3093)</f>
        <v>3.97836527076565E-005</v>
      </c>
      <c r="K1314" s="10" t="n">
        <f aca="false">ROUND(Parametros!$B$3*((1-Parametros!$B$4)*I1314+Parametros!$B$4*J1314),0)</f>
        <v>3</v>
      </c>
      <c r="L1314" s="13" t="n">
        <f aca="false">K1314*Parametros!$B$5/10000</f>
        <v>0.09</v>
      </c>
    </row>
    <row r="1315" customFormat="false" ht="15" hidden="false" customHeight="true" outlineLevel="0" collapsed="false">
      <c r="A1315" s="6" t="s">
        <v>2810</v>
      </c>
      <c r="B1315" s="6" t="s">
        <v>2811</v>
      </c>
      <c r="C1315" s="6" t="s">
        <v>2759</v>
      </c>
      <c r="D1315" s="6" t="s">
        <v>2760</v>
      </c>
      <c r="E1315" s="10" t="n">
        <v>423</v>
      </c>
      <c r="F1315" s="10" t="n">
        <v>14</v>
      </c>
      <c r="G1315" s="11" t="n">
        <v>1.055</v>
      </c>
      <c r="H1315" s="10" t="n">
        <f aca="false">E1315*G1315</f>
        <v>446.265</v>
      </c>
      <c r="I1315" s="12" t="n">
        <f aca="false">H1315/SUM($H$2:$H$3093)</f>
        <v>4.00250139560918E-005</v>
      </c>
      <c r="J1315" s="12" t="n">
        <f aca="false">F1315/SUM($F$2:$F$3093)</f>
        <v>2.65224351384376E-005</v>
      </c>
      <c r="K1315" s="10" t="n">
        <f aca="false">ROUND(Parametros!$B$3*((1-Parametros!$B$4)*I1315+Parametros!$B$4*J1315),0)</f>
        <v>4</v>
      </c>
      <c r="L1315" s="13" t="n">
        <f aca="false">K1315*Parametros!$B$5/10000</f>
        <v>0.12</v>
      </c>
    </row>
    <row r="1316" customFormat="false" ht="15" hidden="false" customHeight="true" outlineLevel="0" collapsed="false">
      <c r="A1316" s="6" t="s">
        <v>2812</v>
      </c>
      <c r="B1316" s="6" t="s">
        <v>2813</v>
      </c>
      <c r="C1316" s="6" t="s">
        <v>2759</v>
      </c>
      <c r="D1316" s="6" t="s">
        <v>2760</v>
      </c>
      <c r="E1316" s="10" t="n">
        <v>388</v>
      </c>
      <c r="F1316" s="10" t="n">
        <v>13</v>
      </c>
      <c r="G1316" s="11" t="n">
        <v>1.055</v>
      </c>
      <c r="H1316" s="10" t="n">
        <f aca="false">E1316*G1316</f>
        <v>409.34</v>
      </c>
      <c r="I1316" s="12" t="n">
        <f aca="false">H1316/SUM($H$2:$H$3093)</f>
        <v>3.6713251572018E-005</v>
      </c>
      <c r="J1316" s="12" t="n">
        <f aca="false">F1316/SUM($F$2:$F$3093)</f>
        <v>2.46279754856921E-005</v>
      </c>
      <c r="K1316" s="10" t="n">
        <f aca="false">ROUND(Parametros!$B$3*((1-Parametros!$B$4)*I1316+Parametros!$B$4*J1316),0)</f>
        <v>4</v>
      </c>
      <c r="L1316" s="13" t="n">
        <f aca="false">K1316*Parametros!$B$5/10000</f>
        <v>0.12</v>
      </c>
    </row>
    <row r="1317" customFormat="false" ht="15" hidden="false" customHeight="true" outlineLevel="0" collapsed="false">
      <c r="A1317" s="6" t="s">
        <v>2814</v>
      </c>
      <c r="B1317" s="6" t="s">
        <v>2815</v>
      </c>
      <c r="C1317" s="6" t="s">
        <v>2759</v>
      </c>
      <c r="D1317" s="6" t="s">
        <v>2760</v>
      </c>
      <c r="E1317" s="10" t="n">
        <v>283</v>
      </c>
      <c r="F1317" s="10" t="n">
        <v>6</v>
      </c>
      <c r="G1317" s="11" t="n">
        <v>1.055</v>
      </c>
      <c r="H1317" s="10" t="n">
        <f aca="false">E1317*G1317</f>
        <v>298.565</v>
      </c>
      <c r="I1317" s="12" t="n">
        <f aca="false">H1317/SUM($H$2:$H$3093)</f>
        <v>2.67779644197967E-005</v>
      </c>
      <c r="J1317" s="12" t="n">
        <f aca="false">F1317/SUM($F$2:$F$3093)</f>
        <v>1.13667579164733E-005</v>
      </c>
      <c r="K1317" s="10" t="n">
        <f aca="false">ROUND(Parametros!$B$3*((1-Parametros!$B$4)*I1317+Parametros!$B$4*J1317),0)</f>
        <v>3</v>
      </c>
      <c r="L1317" s="13" t="n">
        <f aca="false">K1317*Parametros!$B$5/10000</f>
        <v>0.09</v>
      </c>
    </row>
    <row r="1318" customFormat="false" ht="15" hidden="false" customHeight="true" outlineLevel="0" collapsed="false">
      <c r="A1318" s="6" t="s">
        <v>2816</v>
      </c>
      <c r="B1318" s="6" t="s">
        <v>2817</v>
      </c>
      <c r="C1318" s="6" t="s">
        <v>2759</v>
      </c>
      <c r="D1318" s="6" t="s">
        <v>2760</v>
      </c>
      <c r="E1318" s="10" t="n">
        <v>396</v>
      </c>
      <c r="F1318" s="10" t="n">
        <v>17</v>
      </c>
      <c r="G1318" s="11" t="n">
        <v>1.055</v>
      </c>
      <c r="H1318" s="10" t="n">
        <f aca="false">E1318*G1318</f>
        <v>417.78</v>
      </c>
      <c r="I1318" s="12" t="n">
        <f aca="false">H1318/SUM($H$2:$H$3093)</f>
        <v>3.74702258312349E-005</v>
      </c>
      <c r="J1318" s="12" t="n">
        <f aca="false">F1318/SUM($F$2:$F$3093)</f>
        <v>3.22058140966743E-005</v>
      </c>
      <c r="K1318" s="10" t="n">
        <f aca="false">ROUND(Parametros!$B$3*((1-Parametros!$B$4)*I1318+Parametros!$B$4*J1318),0)</f>
        <v>4</v>
      </c>
      <c r="L1318" s="13" t="n">
        <f aca="false">K1318*Parametros!$B$5/10000</f>
        <v>0.12</v>
      </c>
    </row>
    <row r="1319" customFormat="false" ht="15" hidden="false" customHeight="true" outlineLevel="0" collapsed="false">
      <c r="A1319" s="6" t="s">
        <v>2818</v>
      </c>
      <c r="B1319" s="6" t="s">
        <v>2819</v>
      </c>
      <c r="C1319" s="6" t="s">
        <v>2759</v>
      </c>
      <c r="D1319" s="6" t="s">
        <v>2760</v>
      </c>
      <c r="E1319" s="10" t="n">
        <v>134</v>
      </c>
      <c r="F1319" s="10" t="n">
        <v>5</v>
      </c>
      <c r="G1319" s="11" t="n">
        <v>1.055</v>
      </c>
      <c r="H1319" s="10" t="n">
        <f aca="false">E1319*G1319</f>
        <v>141.37</v>
      </c>
      <c r="I1319" s="12" t="n">
        <f aca="false">H1319/SUM($H$2:$H$3093)</f>
        <v>1.26793188418825E-005</v>
      </c>
      <c r="J1319" s="12" t="n">
        <f aca="false">F1319/SUM($F$2:$F$3093)</f>
        <v>9.47229826372773E-006</v>
      </c>
      <c r="K1319" s="10" t="n">
        <f aca="false">ROUND(Parametros!$B$3*((1-Parametros!$B$4)*I1319+Parametros!$B$4*J1319),0)</f>
        <v>1</v>
      </c>
      <c r="L1319" s="13" t="n">
        <f aca="false">K1319*Parametros!$B$5/10000</f>
        <v>0.03</v>
      </c>
    </row>
    <row r="1320" customFormat="false" ht="15" hidden="false" customHeight="true" outlineLevel="0" collapsed="false">
      <c r="A1320" s="6" t="s">
        <v>2820</v>
      </c>
      <c r="B1320" s="6" t="s">
        <v>2821</v>
      </c>
      <c r="C1320" s="6" t="s">
        <v>2759</v>
      </c>
      <c r="D1320" s="6" t="s">
        <v>2760</v>
      </c>
      <c r="E1320" s="10" t="n">
        <v>304</v>
      </c>
      <c r="F1320" s="10" t="n">
        <v>14</v>
      </c>
      <c r="G1320" s="11" t="n">
        <v>1.055</v>
      </c>
      <c r="H1320" s="10" t="n">
        <f aca="false">E1320*G1320</f>
        <v>320.72</v>
      </c>
      <c r="I1320" s="12" t="n">
        <f aca="false">H1320/SUM($H$2:$H$3093)</f>
        <v>2.87650218502409E-005</v>
      </c>
      <c r="J1320" s="12" t="n">
        <f aca="false">F1320/SUM($F$2:$F$3093)</f>
        <v>2.65224351384376E-005</v>
      </c>
      <c r="K1320" s="10" t="n">
        <f aca="false">ROUND(Parametros!$B$3*((1-Parametros!$B$4)*I1320+Parametros!$B$4*J1320),0)</f>
        <v>3</v>
      </c>
      <c r="L1320" s="13" t="n">
        <f aca="false">K1320*Parametros!$B$5/10000</f>
        <v>0.09</v>
      </c>
    </row>
    <row r="1321" customFormat="false" ht="15" hidden="false" customHeight="true" outlineLevel="0" collapsed="false">
      <c r="A1321" s="6" t="s">
        <v>2822</v>
      </c>
      <c r="B1321" s="6" t="s">
        <v>2823</v>
      </c>
      <c r="C1321" s="6" t="s">
        <v>2759</v>
      </c>
      <c r="D1321" s="6" t="s">
        <v>2760</v>
      </c>
      <c r="E1321" s="10" t="n">
        <v>960</v>
      </c>
      <c r="F1321" s="10" t="n">
        <v>40</v>
      </c>
      <c r="G1321" s="11" t="n">
        <v>1.055</v>
      </c>
      <c r="H1321" s="10" t="n">
        <f aca="false">E1321*G1321</f>
        <v>1012.8</v>
      </c>
      <c r="I1321" s="12" t="n">
        <f aca="false">H1321/SUM($H$2:$H$3093)</f>
        <v>9.0836911106024E-005</v>
      </c>
      <c r="J1321" s="12" t="n">
        <f aca="false">F1321/SUM($F$2:$F$3093)</f>
        <v>7.57783861098218E-005</v>
      </c>
      <c r="K1321" s="10" t="n">
        <f aca="false">ROUND(Parametros!$B$3*((1-Parametros!$B$4)*I1321+Parametros!$B$4*J1321),0)</f>
        <v>9</v>
      </c>
      <c r="L1321" s="13" t="n">
        <f aca="false">K1321*Parametros!$B$5/10000</f>
        <v>0.27</v>
      </c>
    </row>
    <row r="1322" customFormat="false" ht="15" hidden="false" customHeight="true" outlineLevel="0" collapsed="false">
      <c r="A1322" s="6" t="s">
        <v>2824</v>
      </c>
      <c r="B1322" s="6" t="s">
        <v>2760</v>
      </c>
      <c r="C1322" s="6" t="s">
        <v>2759</v>
      </c>
      <c r="D1322" s="6" t="s">
        <v>2760</v>
      </c>
      <c r="E1322" s="10" t="n">
        <v>26441</v>
      </c>
      <c r="F1322" s="10" t="n">
        <v>818</v>
      </c>
      <c r="G1322" s="11" t="n">
        <v>1.055</v>
      </c>
      <c r="H1322" s="10" t="n">
        <f aca="false">E1322*G1322</f>
        <v>27895.255</v>
      </c>
      <c r="I1322" s="12" t="n">
        <f aca="false">H1322/SUM($H$2:$H$3093)</f>
        <v>0.00250189454849415</v>
      </c>
      <c r="J1322" s="12" t="n">
        <f aca="false">F1322/SUM($F$2:$F$3093)</f>
        <v>0.00154966799594586</v>
      </c>
      <c r="K1322" s="10" t="n">
        <f aca="false">ROUND(Parametros!$B$3*((1-Parametros!$B$4)*I1322+Parametros!$B$4*J1322),0)</f>
        <v>250</v>
      </c>
      <c r="L1322" s="13" t="n">
        <f aca="false">K1322*Parametros!$B$5/10000</f>
        <v>7.5</v>
      </c>
    </row>
    <row r="1323" customFormat="false" ht="15" hidden="false" customHeight="true" outlineLevel="0" collapsed="false">
      <c r="A1323" s="6" t="s">
        <v>2825</v>
      </c>
      <c r="B1323" s="6" t="s">
        <v>2826</v>
      </c>
      <c r="C1323" s="6" t="s">
        <v>2759</v>
      </c>
      <c r="D1323" s="6" t="s">
        <v>2760</v>
      </c>
      <c r="E1323" s="10" t="n">
        <v>276</v>
      </c>
      <c r="F1323" s="10" t="n">
        <v>6</v>
      </c>
      <c r="G1323" s="11" t="n">
        <v>1.055</v>
      </c>
      <c r="H1323" s="10" t="n">
        <f aca="false">E1323*G1323</f>
        <v>291.18</v>
      </c>
      <c r="I1323" s="12" t="n">
        <f aca="false">H1323/SUM($H$2:$H$3093)</f>
        <v>2.61156119429819E-005</v>
      </c>
      <c r="J1323" s="12" t="n">
        <f aca="false">F1323/SUM($F$2:$F$3093)</f>
        <v>1.13667579164733E-005</v>
      </c>
      <c r="K1323" s="10" t="n">
        <f aca="false">ROUND(Parametros!$B$3*((1-Parametros!$B$4)*I1323+Parametros!$B$4*J1323),0)</f>
        <v>3</v>
      </c>
      <c r="L1323" s="13" t="n">
        <f aca="false">K1323*Parametros!$B$5/10000</f>
        <v>0.09</v>
      </c>
    </row>
    <row r="1324" customFormat="false" ht="15" hidden="false" customHeight="true" outlineLevel="0" collapsed="false">
      <c r="A1324" s="6" t="s">
        <v>2827</v>
      </c>
      <c r="B1324" s="6" t="s">
        <v>2828</v>
      </c>
      <c r="C1324" s="6" t="s">
        <v>2759</v>
      </c>
      <c r="D1324" s="6" t="s">
        <v>2760</v>
      </c>
      <c r="E1324" s="10" t="n">
        <v>276</v>
      </c>
      <c r="F1324" s="10" t="n">
        <v>8</v>
      </c>
      <c r="G1324" s="11" t="n">
        <v>1.055</v>
      </c>
      <c r="H1324" s="10" t="n">
        <f aca="false">E1324*G1324</f>
        <v>291.18</v>
      </c>
      <c r="I1324" s="12" t="n">
        <f aca="false">H1324/SUM($H$2:$H$3093)</f>
        <v>2.61156119429819E-005</v>
      </c>
      <c r="J1324" s="12" t="n">
        <f aca="false">F1324/SUM($F$2:$F$3093)</f>
        <v>1.51556772219644E-005</v>
      </c>
      <c r="K1324" s="10" t="n">
        <f aca="false">ROUND(Parametros!$B$3*((1-Parametros!$B$4)*I1324+Parametros!$B$4*J1324),0)</f>
        <v>3</v>
      </c>
      <c r="L1324" s="13" t="n">
        <f aca="false">K1324*Parametros!$B$5/10000</f>
        <v>0.09</v>
      </c>
    </row>
    <row r="1325" customFormat="false" ht="15" hidden="false" customHeight="true" outlineLevel="0" collapsed="false">
      <c r="A1325" s="6" t="s">
        <v>2829</v>
      </c>
      <c r="B1325" s="6" t="s">
        <v>2830</v>
      </c>
      <c r="C1325" s="6" t="s">
        <v>2759</v>
      </c>
      <c r="D1325" s="6" t="s">
        <v>2760</v>
      </c>
      <c r="E1325" s="10" t="n">
        <v>154</v>
      </c>
      <c r="F1325" s="10" t="n">
        <v>6</v>
      </c>
      <c r="G1325" s="11" t="n">
        <v>1.055</v>
      </c>
      <c r="H1325" s="10" t="n">
        <f aca="false">E1325*G1325</f>
        <v>162.47</v>
      </c>
      <c r="I1325" s="12" t="n">
        <f aca="false">H1325/SUM($H$2:$H$3093)</f>
        <v>1.45717544899247E-005</v>
      </c>
      <c r="J1325" s="12" t="n">
        <f aca="false">F1325/SUM($F$2:$F$3093)</f>
        <v>1.13667579164733E-005</v>
      </c>
      <c r="K1325" s="10" t="n">
        <f aca="false">ROUND(Parametros!$B$3*((1-Parametros!$B$4)*I1325+Parametros!$B$4*J1325),0)</f>
        <v>1</v>
      </c>
      <c r="L1325" s="13" t="n">
        <f aca="false">K1325*Parametros!$B$5/10000</f>
        <v>0.03</v>
      </c>
    </row>
    <row r="1326" customFormat="false" ht="15" hidden="false" customHeight="true" outlineLevel="0" collapsed="false">
      <c r="A1326" s="6" t="s">
        <v>2831</v>
      </c>
      <c r="B1326" s="6" t="s">
        <v>2832</v>
      </c>
      <c r="C1326" s="6" t="s">
        <v>2759</v>
      </c>
      <c r="D1326" s="6" t="s">
        <v>2760</v>
      </c>
      <c r="E1326" s="10" t="n">
        <v>408</v>
      </c>
      <c r="F1326" s="10" t="n">
        <v>13</v>
      </c>
      <c r="G1326" s="11" t="n">
        <v>1.055</v>
      </c>
      <c r="H1326" s="10" t="n">
        <f aca="false">E1326*G1326</f>
        <v>430.44</v>
      </c>
      <c r="I1326" s="12" t="n">
        <f aca="false">H1326/SUM($H$2:$H$3093)</f>
        <v>3.86056872200602E-005</v>
      </c>
      <c r="J1326" s="12" t="n">
        <f aca="false">F1326/SUM($F$2:$F$3093)</f>
        <v>2.46279754856921E-005</v>
      </c>
      <c r="K1326" s="10" t="n">
        <f aca="false">ROUND(Parametros!$B$3*((1-Parametros!$B$4)*I1326+Parametros!$B$4*J1326),0)</f>
        <v>4</v>
      </c>
      <c r="L1326" s="13" t="n">
        <f aca="false">K1326*Parametros!$B$5/10000</f>
        <v>0.12</v>
      </c>
    </row>
    <row r="1327" customFormat="false" ht="15" hidden="false" customHeight="true" outlineLevel="0" collapsed="false">
      <c r="A1327" s="6" t="s">
        <v>2833</v>
      </c>
      <c r="B1327" s="6" t="s">
        <v>2834</v>
      </c>
      <c r="C1327" s="6" t="s">
        <v>2759</v>
      </c>
      <c r="D1327" s="6" t="s">
        <v>2760</v>
      </c>
      <c r="E1327" s="10" t="n">
        <v>200</v>
      </c>
      <c r="F1327" s="10" t="n">
        <v>6</v>
      </c>
      <c r="G1327" s="11" t="n">
        <v>1.055</v>
      </c>
      <c r="H1327" s="10" t="n">
        <f aca="false">E1327*G1327</f>
        <v>211</v>
      </c>
      <c r="I1327" s="12" t="n">
        <f aca="false">H1327/SUM($H$2:$H$3093)</f>
        <v>1.89243564804217E-005</v>
      </c>
      <c r="J1327" s="12" t="n">
        <f aca="false">F1327/SUM($F$2:$F$3093)</f>
        <v>1.13667579164733E-005</v>
      </c>
      <c r="K1327" s="10" t="n">
        <f aca="false">ROUND(Parametros!$B$3*((1-Parametros!$B$4)*I1327+Parametros!$B$4*J1327),0)</f>
        <v>2</v>
      </c>
      <c r="L1327" s="13" t="n">
        <f aca="false">K1327*Parametros!$B$5/10000</f>
        <v>0.06</v>
      </c>
    </row>
    <row r="1328" customFormat="false" ht="15" hidden="false" customHeight="true" outlineLevel="0" collapsed="false">
      <c r="A1328" s="6" t="s">
        <v>2835</v>
      </c>
      <c r="B1328" s="6" t="s">
        <v>2836</v>
      </c>
      <c r="C1328" s="6" t="s">
        <v>2759</v>
      </c>
      <c r="D1328" s="6" t="s">
        <v>2760</v>
      </c>
      <c r="E1328" s="10" t="n">
        <v>214</v>
      </c>
      <c r="F1328" s="10" t="n">
        <v>4</v>
      </c>
      <c r="G1328" s="11" t="n">
        <v>1.055</v>
      </c>
      <c r="H1328" s="10" t="n">
        <f aca="false">E1328*G1328</f>
        <v>225.77</v>
      </c>
      <c r="I1328" s="12" t="n">
        <f aca="false">H1328/SUM($H$2:$H$3093)</f>
        <v>2.02490614340512E-005</v>
      </c>
      <c r="J1328" s="12" t="n">
        <f aca="false">F1328/SUM($F$2:$F$3093)</f>
        <v>7.57783861098218E-006</v>
      </c>
      <c r="K1328" s="10" t="n">
        <f aca="false">ROUND(Parametros!$B$3*((1-Parametros!$B$4)*I1328+Parametros!$B$4*J1328),0)</f>
        <v>2</v>
      </c>
      <c r="L1328" s="13" t="n">
        <f aca="false">K1328*Parametros!$B$5/10000</f>
        <v>0.06</v>
      </c>
    </row>
    <row r="1329" customFormat="false" ht="15" hidden="false" customHeight="true" outlineLevel="0" collapsed="false">
      <c r="A1329" s="6" t="s">
        <v>2837</v>
      </c>
      <c r="B1329" s="6" t="s">
        <v>2838</v>
      </c>
      <c r="C1329" s="6" t="s">
        <v>2759</v>
      </c>
      <c r="D1329" s="6" t="s">
        <v>2760</v>
      </c>
      <c r="E1329" s="10" t="n">
        <v>211</v>
      </c>
      <c r="F1329" s="10" t="n">
        <v>7</v>
      </c>
      <c r="G1329" s="11" t="n">
        <v>1.055</v>
      </c>
      <c r="H1329" s="10" t="n">
        <f aca="false">E1329*G1329</f>
        <v>222.605</v>
      </c>
      <c r="I1329" s="12" t="n">
        <f aca="false">H1329/SUM($H$2:$H$3093)</f>
        <v>1.99651960868449E-005</v>
      </c>
      <c r="J1329" s="12" t="n">
        <f aca="false">F1329/SUM($F$2:$F$3093)</f>
        <v>1.32612175692188E-005</v>
      </c>
      <c r="K1329" s="10" t="n">
        <f aca="false">ROUND(Parametros!$B$3*((1-Parametros!$B$4)*I1329+Parametros!$B$4*J1329),0)</f>
        <v>2</v>
      </c>
      <c r="L1329" s="13" t="n">
        <f aca="false">K1329*Parametros!$B$5/10000</f>
        <v>0.06</v>
      </c>
    </row>
    <row r="1330" customFormat="false" ht="15" hidden="false" customHeight="true" outlineLevel="0" collapsed="false">
      <c r="A1330" s="6" t="s">
        <v>2839</v>
      </c>
      <c r="B1330" s="6" t="s">
        <v>2840</v>
      </c>
      <c r="C1330" s="6" t="s">
        <v>2759</v>
      </c>
      <c r="D1330" s="6" t="s">
        <v>2760</v>
      </c>
      <c r="E1330" s="10" t="n">
        <v>258</v>
      </c>
      <c r="F1330" s="10" t="n">
        <v>7</v>
      </c>
      <c r="G1330" s="11" t="n">
        <v>1.055</v>
      </c>
      <c r="H1330" s="10" t="n">
        <f aca="false">E1330*G1330</f>
        <v>272.19</v>
      </c>
      <c r="I1330" s="12" t="n">
        <f aca="false">H1330/SUM($H$2:$H$3093)</f>
        <v>2.44124198597439E-005</v>
      </c>
      <c r="J1330" s="12" t="n">
        <f aca="false">F1330/SUM($F$2:$F$3093)</f>
        <v>1.32612175692188E-005</v>
      </c>
      <c r="K1330" s="10" t="n">
        <f aca="false">ROUND(Parametros!$B$3*((1-Parametros!$B$4)*I1330+Parametros!$B$4*J1330),0)</f>
        <v>2</v>
      </c>
      <c r="L1330" s="13" t="n">
        <f aca="false">K1330*Parametros!$B$5/10000</f>
        <v>0.06</v>
      </c>
    </row>
    <row r="1331" customFormat="false" ht="15" hidden="false" customHeight="true" outlineLevel="0" collapsed="false">
      <c r="A1331" s="6" t="s">
        <v>2841</v>
      </c>
      <c r="B1331" s="6" t="s">
        <v>2842</v>
      </c>
      <c r="C1331" s="6" t="s">
        <v>2843</v>
      </c>
      <c r="D1331" s="6" t="s">
        <v>2844</v>
      </c>
      <c r="E1331" s="10" t="n">
        <v>274</v>
      </c>
      <c r="F1331" s="10" t="n">
        <v>11</v>
      </c>
      <c r="G1331" s="11" t="n">
        <v>1.055</v>
      </c>
      <c r="H1331" s="10" t="n">
        <f aca="false">E1331*G1331</f>
        <v>289.07</v>
      </c>
      <c r="I1331" s="12" t="n">
        <f aca="false">H1331/SUM($H$2:$H$3093)</f>
        <v>2.59263683781777E-005</v>
      </c>
      <c r="J1331" s="12" t="n">
        <f aca="false">F1331/SUM($F$2:$F$3093)</f>
        <v>2.0839056180201E-005</v>
      </c>
      <c r="K1331" s="10" t="n">
        <f aca="false">ROUND(Parametros!$B$3*((1-Parametros!$B$4)*I1331+Parametros!$B$4*J1331),0)</f>
        <v>3</v>
      </c>
      <c r="L1331" s="13" t="n">
        <f aca="false">K1331*Parametros!$B$5/10000</f>
        <v>0.09</v>
      </c>
    </row>
    <row r="1332" customFormat="false" ht="15" hidden="false" customHeight="true" outlineLevel="0" collapsed="false">
      <c r="A1332" s="6" t="s">
        <v>2845</v>
      </c>
      <c r="B1332" s="6" t="s">
        <v>2846</v>
      </c>
      <c r="C1332" s="6" t="s">
        <v>2843</v>
      </c>
      <c r="D1332" s="6" t="s">
        <v>2844</v>
      </c>
      <c r="E1332" s="10" t="n">
        <v>1253</v>
      </c>
      <c r="F1332" s="10" t="n">
        <v>43</v>
      </c>
      <c r="G1332" s="11" t="n">
        <v>1.055</v>
      </c>
      <c r="H1332" s="10" t="n">
        <f aca="false">E1332*G1332</f>
        <v>1321.915</v>
      </c>
      <c r="I1332" s="12" t="n">
        <f aca="false">H1332/SUM($H$2:$H$3093)</f>
        <v>0.000118561093349842</v>
      </c>
      <c r="J1332" s="12" t="n">
        <f aca="false">F1332/SUM($F$2:$F$3093)</f>
        <v>8.14617650680585E-005</v>
      </c>
      <c r="K1332" s="10" t="n">
        <f aca="false">ROUND(Parametros!$B$3*((1-Parametros!$B$4)*I1332+Parametros!$B$4*J1332),0)</f>
        <v>12</v>
      </c>
      <c r="L1332" s="13" t="n">
        <f aca="false">K1332*Parametros!$B$5/10000</f>
        <v>0.36</v>
      </c>
    </row>
    <row r="1333" customFormat="false" ht="15" hidden="false" customHeight="true" outlineLevel="0" collapsed="false">
      <c r="A1333" s="6" t="s">
        <v>2847</v>
      </c>
      <c r="B1333" s="6" t="s">
        <v>2848</v>
      </c>
      <c r="C1333" s="6" t="s">
        <v>2843</v>
      </c>
      <c r="D1333" s="6" t="s">
        <v>2844</v>
      </c>
      <c r="E1333" s="10" t="n">
        <v>1174</v>
      </c>
      <c r="F1333" s="10" t="n">
        <v>15</v>
      </c>
      <c r="G1333" s="11" t="n">
        <v>1.055</v>
      </c>
      <c r="H1333" s="10" t="n">
        <f aca="false">E1333*G1333</f>
        <v>1238.57</v>
      </c>
      <c r="I1333" s="12" t="n">
        <f aca="false">H1333/SUM($H$2:$H$3093)</f>
        <v>0.000111085972540075</v>
      </c>
      <c r="J1333" s="12" t="n">
        <f aca="false">F1333/SUM($F$2:$F$3093)</f>
        <v>2.84168947911832E-005</v>
      </c>
      <c r="K1333" s="10" t="n">
        <f aca="false">ROUND(Parametros!$B$3*((1-Parametros!$B$4)*I1333+Parametros!$B$4*J1333),0)</f>
        <v>11</v>
      </c>
      <c r="L1333" s="13" t="n">
        <f aca="false">K1333*Parametros!$B$5/10000</f>
        <v>0.33</v>
      </c>
    </row>
    <row r="1334" customFormat="false" ht="15" hidden="false" customHeight="true" outlineLevel="0" collapsed="false">
      <c r="A1334" s="6" t="s">
        <v>2849</v>
      </c>
      <c r="B1334" s="6" t="s">
        <v>2850</v>
      </c>
      <c r="C1334" s="6" t="s">
        <v>2843</v>
      </c>
      <c r="D1334" s="6" t="s">
        <v>2844</v>
      </c>
      <c r="E1334" s="10" t="n">
        <v>208</v>
      </c>
      <c r="F1334" s="10" t="n">
        <v>6</v>
      </c>
      <c r="G1334" s="11" t="n">
        <v>1.055</v>
      </c>
      <c r="H1334" s="10" t="n">
        <f aca="false">E1334*G1334</f>
        <v>219.44</v>
      </c>
      <c r="I1334" s="12" t="n">
        <f aca="false">H1334/SUM($H$2:$H$3093)</f>
        <v>1.96813307396385E-005</v>
      </c>
      <c r="J1334" s="12" t="n">
        <f aca="false">F1334/SUM($F$2:$F$3093)</f>
        <v>1.13667579164733E-005</v>
      </c>
      <c r="K1334" s="10" t="n">
        <f aca="false">ROUND(Parametros!$B$3*((1-Parametros!$B$4)*I1334+Parametros!$B$4*J1334),0)</f>
        <v>2</v>
      </c>
      <c r="L1334" s="13" t="n">
        <f aca="false">K1334*Parametros!$B$5/10000</f>
        <v>0.06</v>
      </c>
    </row>
    <row r="1335" customFormat="false" ht="15" hidden="false" customHeight="true" outlineLevel="0" collapsed="false">
      <c r="A1335" s="6" t="s">
        <v>2851</v>
      </c>
      <c r="B1335" s="6" t="s">
        <v>2852</v>
      </c>
      <c r="C1335" s="6" t="s">
        <v>2853</v>
      </c>
      <c r="D1335" s="6" t="s">
        <v>2854</v>
      </c>
      <c r="E1335" s="10" t="n">
        <v>184</v>
      </c>
      <c r="F1335" s="10" t="n">
        <v>2</v>
      </c>
      <c r="G1335" s="11" t="n">
        <v>1.055</v>
      </c>
      <c r="H1335" s="10" t="n">
        <f aca="false">E1335*G1335</f>
        <v>194.12</v>
      </c>
      <c r="I1335" s="12" t="n">
        <f aca="false">H1335/SUM($H$2:$H$3093)</f>
        <v>1.74104079619879E-005</v>
      </c>
      <c r="J1335" s="12" t="n">
        <f aca="false">F1335/SUM($F$2:$F$3093)</f>
        <v>3.78891930549109E-006</v>
      </c>
      <c r="K1335" s="10" t="n">
        <f aca="false">ROUND(Parametros!$B$3*((1-Parametros!$B$4)*I1335+Parametros!$B$4*J1335),0)</f>
        <v>2</v>
      </c>
      <c r="L1335" s="13" t="n">
        <f aca="false">K1335*Parametros!$B$5/10000</f>
        <v>0.06</v>
      </c>
    </row>
    <row r="1336" customFormat="false" ht="15" hidden="false" customHeight="true" outlineLevel="0" collapsed="false">
      <c r="A1336" s="6" t="s">
        <v>2855</v>
      </c>
      <c r="B1336" s="6" t="s">
        <v>2856</v>
      </c>
      <c r="C1336" s="6" t="s">
        <v>2853</v>
      </c>
      <c r="D1336" s="6" t="s">
        <v>2854</v>
      </c>
      <c r="E1336" s="10" t="n">
        <v>165</v>
      </c>
      <c r="F1336" s="10" t="n">
        <v>2</v>
      </c>
      <c r="G1336" s="11" t="n">
        <v>1.055</v>
      </c>
      <c r="H1336" s="10" t="n">
        <f aca="false">E1336*G1336</f>
        <v>174.075</v>
      </c>
      <c r="I1336" s="12" t="n">
        <f aca="false">H1336/SUM($H$2:$H$3093)</f>
        <v>1.56125940963479E-005</v>
      </c>
      <c r="J1336" s="12" t="n">
        <f aca="false">F1336/SUM($F$2:$F$3093)</f>
        <v>3.78891930549109E-006</v>
      </c>
      <c r="K1336" s="10" t="n">
        <f aca="false">ROUND(Parametros!$B$3*((1-Parametros!$B$4)*I1336+Parametros!$B$4*J1336),0)</f>
        <v>2</v>
      </c>
      <c r="L1336" s="13" t="n">
        <f aca="false">K1336*Parametros!$B$5/10000</f>
        <v>0.06</v>
      </c>
    </row>
    <row r="1337" customFormat="false" ht="15" hidden="false" customHeight="true" outlineLevel="0" collapsed="false">
      <c r="A1337" s="6" t="s">
        <v>2857</v>
      </c>
      <c r="B1337" s="6" t="s">
        <v>2858</v>
      </c>
      <c r="C1337" s="6" t="s">
        <v>2853</v>
      </c>
      <c r="D1337" s="6" t="s">
        <v>2854</v>
      </c>
      <c r="E1337" s="10" t="n">
        <v>177</v>
      </c>
      <c r="F1337" s="10" t="n">
        <v>4</v>
      </c>
      <c r="G1337" s="11" t="n">
        <v>1.055</v>
      </c>
      <c r="H1337" s="10" t="n">
        <f aca="false">E1337*G1337</f>
        <v>186.735</v>
      </c>
      <c r="I1337" s="12" t="n">
        <f aca="false">H1337/SUM($H$2:$H$3093)</f>
        <v>1.67480554851732E-005</v>
      </c>
      <c r="J1337" s="12" t="n">
        <f aca="false">F1337/SUM($F$2:$F$3093)</f>
        <v>7.57783861098218E-006</v>
      </c>
      <c r="K1337" s="10" t="n">
        <f aca="false">ROUND(Parametros!$B$3*((1-Parametros!$B$4)*I1337+Parametros!$B$4*J1337),0)</f>
        <v>2</v>
      </c>
      <c r="L1337" s="13" t="n">
        <f aca="false">K1337*Parametros!$B$5/10000</f>
        <v>0.06</v>
      </c>
    </row>
    <row r="1338" customFormat="false" ht="15" hidden="false" customHeight="true" outlineLevel="0" collapsed="false">
      <c r="A1338" s="6" t="s">
        <v>2859</v>
      </c>
      <c r="B1338" s="6" t="s">
        <v>2860</v>
      </c>
      <c r="C1338" s="6" t="s">
        <v>2853</v>
      </c>
      <c r="D1338" s="6" t="s">
        <v>2854</v>
      </c>
      <c r="E1338" s="10" t="n">
        <v>218</v>
      </c>
      <c r="F1338" s="10" t="n">
        <v>6</v>
      </c>
      <c r="G1338" s="11" t="n">
        <v>1.055</v>
      </c>
      <c r="H1338" s="10" t="n">
        <f aca="false">E1338*G1338</f>
        <v>229.99</v>
      </c>
      <c r="I1338" s="12" t="n">
        <f aca="false">H1338/SUM($H$2:$H$3093)</f>
        <v>2.06275485636596E-005</v>
      </c>
      <c r="J1338" s="12" t="n">
        <f aca="false">F1338/SUM($F$2:$F$3093)</f>
        <v>1.13667579164733E-005</v>
      </c>
      <c r="K1338" s="10" t="n">
        <f aca="false">ROUND(Parametros!$B$3*((1-Parametros!$B$4)*I1338+Parametros!$B$4*J1338),0)</f>
        <v>2</v>
      </c>
      <c r="L1338" s="13" t="n">
        <f aca="false">K1338*Parametros!$B$5/10000</f>
        <v>0.06</v>
      </c>
    </row>
    <row r="1339" customFormat="false" ht="15" hidden="false" customHeight="true" outlineLevel="0" collapsed="false">
      <c r="A1339" s="6" t="s">
        <v>2861</v>
      </c>
      <c r="B1339" s="6" t="s">
        <v>2862</v>
      </c>
      <c r="C1339" s="6" t="s">
        <v>2853</v>
      </c>
      <c r="D1339" s="6" t="s">
        <v>2854</v>
      </c>
      <c r="E1339" s="10" t="n">
        <v>177</v>
      </c>
      <c r="F1339" s="10" t="n">
        <v>1</v>
      </c>
      <c r="G1339" s="11" t="n">
        <v>1.055</v>
      </c>
      <c r="H1339" s="10" t="n">
        <f aca="false">E1339*G1339</f>
        <v>186.735</v>
      </c>
      <c r="I1339" s="12" t="n">
        <f aca="false">H1339/SUM($H$2:$H$3093)</f>
        <v>1.67480554851732E-005</v>
      </c>
      <c r="J1339" s="12" t="n">
        <f aca="false">F1339/SUM($F$2:$F$3093)</f>
        <v>1.89445965274555E-006</v>
      </c>
      <c r="K1339" s="10" t="n">
        <f aca="false">ROUND(Parametros!$B$3*((1-Parametros!$B$4)*I1339+Parametros!$B$4*J1339),0)</f>
        <v>2</v>
      </c>
      <c r="L1339" s="13" t="n">
        <f aca="false">K1339*Parametros!$B$5/10000</f>
        <v>0.06</v>
      </c>
    </row>
    <row r="1340" customFormat="false" ht="15" hidden="false" customHeight="true" outlineLevel="0" collapsed="false">
      <c r="A1340" s="6" t="s">
        <v>2863</v>
      </c>
      <c r="B1340" s="6" t="s">
        <v>2864</v>
      </c>
      <c r="C1340" s="6" t="s">
        <v>2853</v>
      </c>
      <c r="D1340" s="6" t="s">
        <v>2854</v>
      </c>
      <c r="E1340" s="10" t="n">
        <v>330</v>
      </c>
      <c r="F1340" s="10" t="n">
        <v>13</v>
      </c>
      <c r="G1340" s="11" t="n">
        <v>1.055</v>
      </c>
      <c r="H1340" s="10" t="n">
        <f aca="false">E1340*G1340</f>
        <v>348.15</v>
      </c>
      <c r="I1340" s="12" t="n">
        <f aca="false">H1340/SUM($H$2:$H$3093)</f>
        <v>3.12251881926957E-005</v>
      </c>
      <c r="J1340" s="12" t="n">
        <f aca="false">F1340/SUM($F$2:$F$3093)</f>
        <v>2.46279754856921E-005</v>
      </c>
      <c r="K1340" s="10" t="n">
        <f aca="false">ROUND(Parametros!$B$3*((1-Parametros!$B$4)*I1340+Parametros!$B$4*J1340),0)</f>
        <v>3</v>
      </c>
      <c r="L1340" s="13" t="n">
        <f aca="false">K1340*Parametros!$B$5/10000</f>
        <v>0.09</v>
      </c>
    </row>
    <row r="1341" customFormat="false" ht="15" hidden="false" customHeight="true" outlineLevel="0" collapsed="false">
      <c r="A1341" s="6" t="s">
        <v>2865</v>
      </c>
      <c r="B1341" s="6" t="s">
        <v>2866</v>
      </c>
      <c r="C1341" s="6" t="s">
        <v>2853</v>
      </c>
      <c r="D1341" s="6" t="s">
        <v>2854</v>
      </c>
      <c r="E1341" s="10" t="n">
        <v>220</v>
      </c>
      <c r="F1341" s="10" t="n">
        <v>2</v>
      </c>
      <c r="G1341" s="11" t="n">
        <v>1.055</v>
      </c>
      <c r="H1341" s="10" t="n">
        <f aca="false">E1341*G1341</f>
        <v>232.1</v>
      </c>
      <c r="I1341" s="12" t="n">
        <f aca="false">H1341/SUM($H$2:$H$3093)</f>
        <v>2.08167921284638E-005</v>
      </c>
      <c r="J1341" s="12" t="n">
        <f aca="false">F1341/SUM($F$2:$F$3093)</f>
        <v>3.78891930549109E-006</v>
      </c>
      <c r="K1341" s="10" t="n">
        <f aca="false">ROUND(Parametros!$B$3*((1-Parametros!$B$4)*I1341+Parametros!$B$4*J1341),0)</f>
        <v>2</v>
      </c>
      <c r="L1341" s="13" t="n">
        <f aca="false">K1341*Parametros!$B$5/10000</f>
        <v>0.06</v>
      </c>
    </row>
    <row r="1342" customFormat="false" ht="15" hidden="false" customHeight="true" outlineLevel="0" collapsed="false">
      <c r="A1342" s="6" t="s">
        <v>2867</v>
      </c>
      <c r="B1342" s="6" t="s">
        <v>2868</v>
      </c>
      <c r="C1342" s="6" t="s">
        <v>2853</v>
      </c>
      <c r="D1342" s="6" t="s">
        <v>2854</v>
      </c>
      <c r="E1342" s="10" t="n">
        <v>234</v>
      </c>
      <c r="F1342" s="10" t="n">
        <v>12</v>
      </c>
      <c r="G1342" s="11" t="n">
        <v>1.055</v>
      </c>
      <c r="H1342" s="10" t="n">
        <f aca="false">E1342*G1342</f>
        <v>246.87</v>
      </c>
      <c r="I1342" s="12" t="n">
        <f aca="false">H1342/SUM($H$2:$H$3093)</f>
        <v>2.21414970820933E-005</v>
      </c>
      <c r="J1342" s="12" t="n">
        <f aca="false">F1342/SUM($F$2:$F$3093)</f>
        <v>2.27335158329465E-005</v>
      </c>
      <c r="K1342" s="10" t="n">
        <f aca="false">ROUND(Parametros!$B$3*((1-Parametros!$B$4)*I1342+Parametros!$B$4*J1342),0)</f>
        <v>2</v>
      </c>
      <c r="L1342" s="13" t="n">
        <f aca="false">K1342*Parametros!$B$5/10000</f>
        <v>0.06</v>
      </c>
    </row>
    <row r="1343" customFormat="false" ht="15" hidden="false" customHeight="true" outlineLevel="0" collapsed="false">
      <c r="A1343" s="6" t="s">
        <v>2869</v>
      </c>
      <c r="B1343" s="6" t="s">
        <v>2870</v>
      </c>
      <c r="C1343" s="6" t="s">
        <v>2853</v>
      </c>
      <c r="D1343" s="6" t="s">
        <v>2854</v>
      </c>
      <c r="E1343" s="10" t="n">
        <v>2399</v>
      </c>
      <c r="F1343" s="10" t="n">
        <v>63</v>
      </c>
      <c r="G1343" s="11" t="n">
        <v>1.055</v>
      </c>
      <c r="H1343" s="10" t="n">
        <f aca="false">E1343*G1343</f>
        <v>2530.945</v>
      </c>
      <c r="I1343" s="12" t="n">
        <f aca="false">H1343/SUM($H$2:$H$3093)</f>
        <v>0.000226997655982658</v>
      </c>
      <c r="J1343" s="12" t="n">
        <f aca="false">F1343/SUM($F$2:$F$3093)</f>
        <v>0.000119350958122969</v>
      </c>
      <c r="K1343" s="10" t="n">
        <f aca="false">ROUND(Parametros!$B$3*((1-Parametros!$B$4)*I1343+Parametros!$B$4*J1343),0)</f>
        <v>23</v>
      </c>
      <c r="L1343" s="13" t="n">
        <f aca="false">K1343*Parametros!$B$5/10000</f>
        <v>0.69</v>
      </c>
    </row>
    <row r="1344" customFormat="false" ht="15" hidden="false" customHeight="true" outlineLevel="0" collapsed="false">
      <c r="A1344" s="6" t="s">
        <v>2871</v>
      </c>
      <c r="B1344" s="6" t="s">
        <v>2872</v>
      </c>
      <c r="C1344" s="6" t="s">
        <v>2853</v>
      </c>
      <c r="D1344" s="6" t="s">
        <v>2854</v>
      </c>
      <c r="E1344" s="10" t="n">
        <v>271</v>
      </c>
      <c r="F1344" s="10" t="n">
        <v>14</v>
      </c>
      <c r="G1344" s="11" t="n">
        <v>1.055</v>
      </c>
      <c r="H1344" s="10" t="n">
        <f aca="false">E1344*G1344</f>
        <v>285.905</v>
      </c>
      <c r="I1344" s="12" t="n">
        <f aca="false">H1344/SUM($H$2:$H$3093)</f>
        <v>2.56425030309713E-005</v>
      </c>
      <c r="J1344" s="12" t="n">
        <f aca="false">F1344/SUM($F$2:$F$3093)</f>
        <v>2.65224351384376E-005</v>
      </c>
      <c r="K1344" s="10" t="n">
        <f aca="false">ROUND(Parametros!$B$3*((1-Parametros!$B$4)*I1344+Parametros!$B$4*J1344),0)</f>
        <v>3</v>
      </c>
      <c r="L1344" s="13" t="n">
        <f aca="false">K1344*Parametros!$B$5/10000</f>
        <v>0.09</v>
      </c>
    </row>
    <row r="1345" customFormat="false" ht="15" hidden="false" customHeight="true" outlineLevel="0" collapsed="false">
      <c r="A1345" s="6" t="s">
        <v>2873</v>
      </c>
      <c r="B1345" s="6" t="s">
        <v>2874</v>
      </c>
      <c r="C1345" s="6" t="s">
        <v>2853</v>
      </c>
      <c r="D1345" s="6" t="s">
        <v>2854</v>
      </c>
      <c r="E1345" s="10" t="n">
        <v>255</v>
      </c>
      <c r="F1345" s="10" t="n">
        <v>9</v>
      </c>
      <c r="G1345" s="11" t="n">
        <v>1.055</v>
      </c>
      <c r="H1345" s="10" t="n">
        <f aca="false">E1345*G1345</f>
        <v>269.025</v>
      </c>
      <c r="I1345" s="12" t="n">
        <f aca="false">H1345/SUM($H$2:$H$3093)</f>
        <v>2.41285545125376E-005</v>
      </c>
      <c r="J1345" s="12" t="n">
        <f aca="false">F1345/SUM($F$2:$F$3093)</f>
        <v>1.70501368747099E-005</v>
      </c>
      <c r="K1345" s="10" t="n">
        <f aca="false">ROUND(Parametros!$B$3*((1-Parametros!$B$4)*I1345+Parametros!$B$4*J1345),0)</f>
        <v>2</v>
      </c>
      <c r="L1345" s="13" t="n">
        <f aca="false">K1345*Parametros!$B$5/10000</f>
        <v>0.06</v>
      </c>
    </row>
    <row r="1346" customFormat="false" ht="15" hidden="false" customHeight="true" outlineLevel="0" collapsed="false">
      <c r="A1346" s="6" t="s">
        <v>2875</v>
      </c>
      <c r="B1346" s="6" t="s">
        <v>1658</v>
      </c>
      <c r="C1346" s="6" t="s">
        <v>2876</v>
      </c>
      <c r="D1346" s="6" t="s">
        <v>2877</v>
      </c>
      <c r="E1346" s="10" t="n">
        <v>137</v>
      </c>
      <c r="F1346" s="10" t="n">
        <v>4</v>
      </c>
      <c r="G1346" s="11" t="n">
        <v>1.055</v>
      </c>
      <c r="H1346" s="10" t="n">
        <f aca="false">E1346*G1346</f>
        <v>144.535</v>
      </c>
      <c r="I1346" s="12" t="n">
        <f aca="false">H1346/SUM($H$2:$H$3093)</f>
        <v>1.29631841890888E-005</v>
      </c>
      <c r="J1346" s="12" t="n">
        <f aca="false">F1346/SUM($F$2:$F$3093)</f>
        <v>7.57783861098218E-006</v>
      </c>
      <c r="K1346" s="10" t="n">
        <f aca="false">ROUND(Parametros!$B$3*((1-Parametros!$B$4)*I1346+Parametros!$B$4*J1346),0)</f>
        <v>1</v>
      </c>
      <c r="L1346" s="13" t="n">
        <f aca="false">K1346*Parametros!$B$5/10000</f>
        <v>0.03</v>
      </c>
    </row>
    <row r="1347" customFormat="false" ht="15" hidden="false" customHeight="true" outlineLevel="0" collapsed="false">
      <c r="A1347" s="6" t="s">
        <v>2878</v>
      </c>
      <c r="B1347" s="6" t="s">
        <v>2879</v>
      </c>
      <c r="C1347" s="6" t="s">
        <v>2876</v>
      </c>
      <c r="D1347" s="6" t="s">
        <v>2877</v>
      </c>
      <c r="E1347" s="10" t="n">
        <v>735</v>
      </c>
      <c r="F1347" s="10" t="n">
        <v>18</v>
      </c>
      <c r="G1347" s="11" t="n">
        <v>1.055</v>
      </c>
      <c r="H1347" s="10" t="n">
        <f aca="false">E1347*G1347</f>
        <v>775.425</v>
      </c>
      <c r="I1347" s="12" t="n">
        <f aca="false">H1347/SUM($H$2:$H$3093)</f>
        <v>6.95470100655496E-005</v>
      </c>
      <c r="J1347" s="12" t="n">
        <f aca="false">F1347/SUM($F$2:$F$3093)</f>
        <v>3.41002737494198E-005</v>
      </c>
      <c r="K1347" s="10" t="n">
        <f aca="false">ROUND(Parametros!$B$3*((1-Parametros!$B$4)*I1347+Parametros!$B$4*J1347),0)</f>
        <v>7</v>
      </c>
      <c r="L1347" s="13" t="n">
        <f aca="false">K1347*Parametros!$B$5/10000</f>
        <v>0.21</v>
      </c>
    </row>
    <row r="1348" customFormat="false" ht="15" hidden="false" customHeight="true" outlineLevel="0" collapsed="false">
      <c r="A1348" s="6" t="s">
        <v>2880</v>
      </c>
      <c r="B1348" s="6" t="s">
        <v>2881</v>
      </c>
      <c r="C1348" s="6" t="s">
        <v>2876</v>
      </c>
      <c r="D1348" s="6" t="s">
        <v>2877</v>
      </c>
      <c r="E1348" s="10" t="n">
        <v>209</v>
      </c>
      <c r="F1348" s="10" t="n">
        <v>6</v>
      </c>
      <c r="G1348" s="11" t="n">
        <v>1.055</v>
      </c>
      <c r="H1348" s="10" t="n">
        <f aca="false">E1348*G1348</f>
        <v>220.495</v>
      </c>
      <c r="I1348" s="12" t="n">
        <f aca="false">H1348/SUM($H$2:$H$3093)</f>
        <v>1.97759525220406E-005</v>
      </c>
      <c r="J1348" s="12" t="n">
        <f aca="false">F1348/SUM($F$2:$F$3093)</f>
        <v>1.13667579164733E-005</v>
      </c>
      <c r="K1348" s="10" t="n">
        <f aca="false">ROUND(Parametros!$B$3*((1-Parametros!$B$4)*I1348+Parametros!$B$4*J1348),0)</f>
        <v>2</v>
      </c>
      <c r="L1348" s="13" t="n">
        <f aca="false">K1348*Parametros!$B$5/10000</f>
        <v>0.06</v>
      </c>
    </row>
    <row r="1349" customFormat="false" ht="15" hidden="false" customHeight="true" outlineLevel="0" collapsed="false">
      <c r="A1349" s="6" t="s">
        <v>2882</v>
      </c>
      <c r="B1349" s="6" t="s">
        <v>2883</v>
      </c>
      <c r="C1349" s="6" t="s">
        <v>2876</v>
      </c>
      <c r="D1349" s="6" t="s">
        <v>2877</v>
      </c>
      <c r="E1349" s="10" t="n">
        <v>200</v>
      </c>
      <c r="F1349" s="10" t="n">
        <v>6</v>
      </c>
      <c r="G1349" s="11" t="n">
        <v>1.055</v>
      </c>
      <c r="H1349" s="10" t="n">
        <f aca="false">E1349*G1349</f>
        <v>211</v>
      </c>
      <c r="I1349" s="12" t="n">
        <f aca="false">H1349/SUM($H$2:$H$3093)</f>
        <v>1.89243564804217E-005</v>
      </c>
      <c r="J1349" s="12" t="n">
        <f aca="false">F1349/SUM($F$2:$F$3093)</f>
        <v>1.13667579164733E-005</v>
      </c>
      <c r="K1349" s="10" t="n">
        <f aca="false">ROUND(Parametros!$B$3*((1-Parametros!$B$4)*I1349+Parametros!$B$4*J1349),0)</f>
        <v>2</v>
      </c>
      <c r="L1349" s="13" t="n">
        <f aca="false">K1349*Parametros!$B$5/10000</f>
        <v>0.06</v>
      </c>
    </row>
    <row r="1350" customFormat="false" ht="15" hidden="false" customHeight="true" outlineLevel="0" collapsed="false">
      <c r="A1350" s="6" t="s">
        <v>2884</v>
      </c>
      <c r="B1350" s="6" t="s">
        <v>2885</v>
      </c>
      <c r="C1350" s="6" t="s">
        <v>2876</v>
      </c>
      <c r="D1350" s="6" t="s">
        <v>2877</v>
      </c>
      <c r="E1350" s="10" t="n">
        <v>150</v>
      </c>
      <c r="F1350" s="10" t="n">
        <v>5</v>
      </c>
      <c r="G1350" s="11" t="n">
        <v>1.055</v>
      </c>
      <c r="H1350" s="10" t="n">
        <f aca="false">E1350*G1350</f>
        <v>158.25</v>
      </c>
      <c r="I1350" s="12" t="n">
        <f aca="false">H1350/SUM($H$2:$H$3093)</f>
        <v>1.41932673603162E-005</v>
      </c>
      <c r="J1350" s="12" t="n">
        <f aca="false">F1350/SUM($F$2:$F$3093)</f>
        <v>9.47229826372773E-006</v>
      </c>
      <c r="K1350" s="10" t="n">
        <f aca="false">ROUND(Parametros!$B$3*((1-Parametros!$B$4)*I1350+Parametros!$B$4*J1350),0)</f>
        <v>1</v>
      </c>
      <c r="L1350" s="13" t="n">
        <f aca="false">K1350*Parametros!$B$5/10000</f>
        <v>0.03</v>
      </c>
    </row>
    <row r="1351" customFormat="false" ht="15" hidden="false" customHeight="true" outlineLevel="0" collapsed="false">
      <c r="A1351" s="6" t="s">
        <v>2886</v>
      </c>
      <c r="B1351" s="6" t="s">
        <v>2887</v>
      </c>
      <c r="C1351" s="6" t="s">
        <v>2876</v>
      </c>
      <c r="D1351" s="6" t="s">
        <v>2877</v>
      </c>
      <c r="E1351" s="10" t="n">
        <v>415</v>
      </c>
      <c r="F1351" s="10" t="n">
        <v>6</v>
      </c>
      <c r="G1351" s="11" t="n">
        <v>1.055</v>
      </c>
      <c r="H1351" s="10" t="n">
        <f aca="false">E1351*G1351</f>
        <v>437.825</v>
      </c>
      <c r="I1351" s="12" t="n">
        <f aca="false">H1351/SUM($H$2:$H$3093)</f>
        <v>3.92680396968749E-005</v>
      </c>
      <c r="J1351" s="12" t="n">
        <f aca="false">F1351/SUM($F$2:$F$3093)</f>
        <v>1.13667579164733E-005</v>
      </c>
      <c r="K1351" s="10" t="n">
        <f aca="false">ROUND(Parametros!$B$3*((1-Parametros!$B$4)*I1351+Parametros!$B$4*J1351),0)</f>
        <v>4</v>
      </c>
      <c r="L1351" s="13" t="n">
        <f aca="false">K1351*Parametros!$B$5/10000</f>
        <v>0.12</v>
      </c>
    </row>
    <row r="1352" customFormat="false" ht="15" hidden="false" customHeight="true" outlineLevel="0" collapsed="false">
      <c r="A1352" s="6" t="s">
        <v>2888</v>
      </c>
      <c r="B1352" s="6" t="s">
        <v>2877</v>
      </c>
      <c r="C1352" s="6" t="s">
        <v>2876</v>
      </c>
      <c r="D1352" s="6" t="s">
        <v>2877</v>
      </c>
      <c r="E1352" s="10" t="n">
        <v>3293</v>
      </c>
      <c r="F1352" s="10" t="n">
        <v>74</v>
      </c>
      <c r="G1352" s="11" t="n">
        <v>1.055</v>
      </c>
      <c r="H1352" s="10" t="n">
        <f aca="false">E1352*G1352</f>
        <v>3474.115</v>
      </c>
      <c r="I1352" s="12" t="n">
        <f aca="false">H1352/SUM($H$2:$H$3093)</f>
        <v>0.000311589529450143</v>
      </c>
      <c r="J1352" s="12" t="n">
        <f aca="false">F1352/SUM($F$2:$F$3093)</f>
        <v>0.00014019001430317</v>
      </c>
      <c r="K1352" s="10" t="n">
        <f aca="false">ROUND(Parametros!$B$3*((1-Parametros!$B$4)*I1352+Parametros!$B$4*J1352),0)</f>
        <v>31</v>
      </c>
      <c r="L1352" s="13" t="n">
        <f aca="false">K1352*Parametros!$B$5/10000</f>
        <v>0.93</v>
      </c>
    </row>
    <row r="1353" customFormat="false" ht="15" hidden="false" customHeight="true" outlineLevel="0" collapsed="false">
      <c r="A1353" s="6" t="s">
        <v>2889</v>
      </c>
      <c r="B1353" s="6" t="s">
        <v>2890</v>
      </c>
      <c r="C1353" s="6" t="s">
        <v>2876</v>
      </c>
      <c r="D1353" s="6" t="s">
        <v>2877</v>
      </c>
      <c r="E1353" s="10" t="n">
        <v>365</v>
      </c>
      <c r="F1353" s="10" t="n">
        <v>13</v>
      </c>
      <c r="G1353" s="11" t="n">
        <v>1.055</v>
      </c>
      <c r="H1353" s="10" t="n">
        <f aca="false">E1353*G1353</f>
        <v>385.075</v>
      </c>
      <c r="I1353" s="12" t="n">
        <f aca="false">H1353/SUM($H$2:$H$3093)</f>
        <v>3.45369505767695E-005</v>
      </c>
      <c r="J1353" s="12" t="n">
        <f aca="false">F1353/SUM($F$2:$F$3093)</f>
        <v>2.46279754856921E-005</v>
      </c>
      <c r="K1353" s="10" t="n">
        <f aca="false">ROUND(Parametros!$B$3*((1-Parametros!$B$4)*I1353+Parametros!$B$4*J1353),0)</f>
        <v>3</v>
      </c>
      <c r="L1353" s="13" t="n">
        <f aca="false">K1353*Parametros!$B$5/10000</f>
        <v>0.09</v>
      </c>
    </row>
    <row r="1354" customFormat="false" ht="15" hidden="false" customHeight="true" outlineLevel="0" collapsed="false">
      <c r="A1354" s="6" t="s">
        <v>2891</v>
      </c>
      <c r="B1354" s="6" t="s">
        <v>2892</v>
      </c>
      <c r="C1354" s="6" t="s">
        <v>2876</v>
      </c>
      <c r="D1354" s="6" t="s">
        <v>2877</v>
      </c>
      <c r="E1354" s="10" t="n">
        <v>473</v>
      </c>
      <c r="F1354" s="10" t="n">
        <v>10</v>
      </c>
      <c r="G1354" s="11" t="n">
        <v>1.055</v>
      </c>
      <c r="H1354" s="10" t="n">
        <f aca="false">E1354*G1354</f>
        <v>499.015</v>
      </c>
      <c r="I1354" s="12" t="n">
        <f aca="false">H1354/SUM($H$2:$H$3093)</f>
        <v>4.47561030761972E-005</v>
      </c>
      <c r="J1354" s="12" t="n">
        <f aca="false">F1354/SUM($F$2:$F$3093)</f>
        <v>1.89445965274555E-005</v>
      </c>
      <c r="K1354" s="10" t="n">
        <f aca="false">ROUND(Parametros!$B$3*((1-Parametros!$B$4)*I1354+Parametros!$B$4*J1354),0)</f>
        <v>4</v>
      </c>
      <c r="L1354" s="13" t="n">
        <f aca="false">K1354*Parametros!$B$5/10000</f>
        <v>0.12</v>
      </c>
    </row>
    <row r="1355" customFormat="false" ht="15" hidden="false" customHeight="true" outlineLevel="0" collapsed="false">
      <c r="A1355" s="6" t="s">
        <v>2893</v>
      </c>
      <c r="B1355" s="6" t="s">
        <v>2894</v>
      </c>
      <c r="C1355" s="6" t="s">
        <v>2876</v>
      </c>
      <c r="D1355" s="6" t="s">
        <v>2877</v>
      </c>
      <c r="E1355" s="10" t="n">
        <v>156</v>
      </c>
      <c r="F1355" s="10" t="n">
        <v>3</v>
      </c>
      <c r="G1355" s="11" t="n">
        <v>1.055</v>
      </c>
      <c r="H1355" s="10" t="n">
        <f aca="false">E1355*G1355</f>
        <v>164.58</v>
      </c>
      <c r="I1355" s="12" t="n">
        <f aca="false">H1355/SUM($H$2:$H$3093)</f>
        <v>1.47609980547289E-005</v>
      </c>
      <c r="J1355" s="12" t="n">
        <f aca="false">F1355/SUM($F$2:$F$3093)</f>
        <v>5.68337895823664E-006</v>
      </c>
      <c r="K1355" s="10" t="n">
        <f aca="false">ROUND(Parametros!$B$3*((1-Parametros!$B$4)*I1355+Parametros!$B$4*J1355),0)</f>
        <v>1</v>
      </c>
      <c r="L1355" s="13" t="n">
        <f aca="false">K1355*Parametros!$B$5/10000</f>
        <v>0.03</v>
      </c>
    </row>
    <row r="1356" customFormat="false" ht="15" hidden="false" customHeight="true" outlineLevel="0" collapsed="false">
      <c r="A1356" s="6" t="s">
        <v>2895</v>
      </c>
      <c r="B1356" s="6" t="s">
        <v>2896</v>
      </c>
      <c r="C1356" s="6" t="s">
        <v>2876</v>
      </c>
      <c r="D1356" s="6" t="s">
        <v>2877</v>
      </c>
      <c r="E1356" s="10" t="n">
        <v>360</v>
      </c>
      <c r="F1356" s="10" t="n">
        <v>19</v>
      </c>
      <c r="G1356" s="11" t="n">
        <v>1.055</v>
      </c>
      <c r="H1356" s="10" t="n">
        <f aca="false">E1356*G1356</f>
        <v>379.8</v>
      </c>
      <c r="I1356" s="12" t="n">
        <f aca="false">H1356/SUM($H$2:$H$3093)</f>
        <v>3.4063841664759E-005</v>
      </c>
      <c r="J1356" s="12" t="n">
        <f aca="false">F1356/SUM($F$2:$F$3093)</f>
        <v>3.59947334021654E-005</v>
      </c>
      <c r="K1356" s="10" t="n">
        <f aca="false">ROUND(Parametros!$B$3*((1-Parametros!$B$4)*I1356+Parametros!$B$4*J1356),0)</f>
        <v>3</v>
      </c>
      <c r="L1356" s="13" t="n">
        <f aca="false">K1356*Parametros!$B$5/10000</f>
        <v>0.09</v>
      </c>
    </row>
    <row r="1357" customFormat="false" ht="15" hidden="false" customHeight="true" outlineLevel="0" collapsed="false">
      <c r="A1357" s="6" t="s">
        <v>2897</v>
      </c>
      <c r="B1357" s="6" t="s">
        <v>2898</v>
      </c>
      <c r="C1357" s="6" t="s">
        <v>2876</v>
      </c>
      <c r="D1357" s="6" t="s">
        <v>2877</v>
      </c>
      <c r="E1357" s="10" t="n">
        <v>420</v>
      </c>
      <c r="F1357" s="10" t="n">
        <v>8</v>
      </c>
      <c r="G1357" s="11" t="n">
        <v>1.055</v>
      </c>
      <c r="H1357" s="10" t="n">
        <f aca="false">E1357*G1357</f>
        <v>443.1</v>
      </c>
      <c r="I1357" s="12" t="n">
        <f aca="false">H1357/SUM($H$2:$H$3093)</f>
        <v>3.97411486088855E-005</v>
      </c>
      <c r="J1357" s="12" t="n">
        <f aca="false">F1357/SUM($F$2:$F$3093)</f>
        <v>1.51556772219644E-005</v>
      </c>
      <c r="K1357" s="10" t="n">
        <f aca="false">ROUND(Parametros!$B$3*((1-Parametros!$B$4)*I1357+Parametros!$B$4*J1357),0)</f>
        <v>4</v>
      </c>
      <c r="L1357" s="13" t="n">
        <f aca="false">K1357*Parametros!$B$5/10000</f>
        <v>0.12</v>
      </c>
    </row>
    <row r="1358" customFormat="false" ht="15" hidden="false" customHeight="true" outlineLevel="0" collapsed="false">
      <c r="A1358" s="6" t="s">
        <v>2899</v>
      </c>
      <c r="B1358" s="6" t="s">
        <v>2900</v>
      </c>
      <c r="C1358" s="6" t="s">
        <v>2876</v>
      </c>
      <c r="D1358" s="6" t="s">
        <v>2877</v>
      </c>
      <c r="E1358" s="10" t="n">
        <v>205</v>
      </c>
      <c r="F1358" s="10" t="n">
        <v>7</v>
      </c>
      <c r="G1358" s="11" t="n">
        <v>1.055</v>
      </c>
      <c r="H1358" s="10" t="n">
        <f aca="false">E1358*G1358</f>
        <v>216.275</v>
      </c>
      <c r="I1358" s="12" t="n">
        <f aca="false">H1358/SUM($H$2:$H$3093)</f>
        <v>1.93974653924322E-005</v>
      </c>
      <c r="J1358" s="12" t="n">
        <f aca="false">F1358/SUM($F$2:$F$3093)</f>
        <v>1.32612175692188E-005</v>
      </c>
      <c r="K1358" s="10" t="n">
        <f aca="false">ROUND(Parametros!$B$3*((1-Parametros!$B$4)*I1358+Parametros!$B$4*J1358),0)</f>
        <v>2</v>
      </c>
      <c r="L1358" s="13" t="n">
        <f aca="false">K1358*Parametros!$B$5/10000</f>
        <v>0.06</v>
      </c>
    </row>
    <row r="1359" customFormat="false" ht="15" hidden="false" customHeight="true" outlineLevel="0" collapsed="false">
      <c r="A1359" s="6" t="s">
        <v>2901</v>
      </c>
      <c r="B1359" s="6" t="s">
        <v>2902</v>
      </c>
      <c r="C1359" s="6" t="s">
        <v>2876</v>
      </c>
      <c r="D1359" s="6" t="s">
        <v>2877</v>
      </c>
      <c r="E1359" s="10" t="n">
        <v>192</v>
      </c>
      <c r="F1359" s="10" t="n">
        <v>7</v>
      </c>
      <c r="G1359" s="11" t="n">
        <v>1.055</v>
      </c>
      <c r="H1359" s="10" t="n">
        <f aca="false">E1359*G1359</f>
        <v>202.56</v>
      </c>
      <c r="I1359" s="12" t="n">
        <f aca="false">H1359/SUM($H$2:$H$3093)</f>
        <v>1.81673822212048E-005</v>
      </c>
      <c r="J1359" s="12" t="n">
        <f aca="false">F1359/SUM($F$2:$F$3093)</f>
        <v>1.32612175692188E-005</v>
      </c>
      <c r="K1359" s="10" t="n">
        <f aca="false">ROUND(Parametros!$B$3*((1-Parametros!$B$4)*I1359+Parametros!$B$4*J1359),0)</f>
        <v>2</v>
      </c>
      <c r="L1359" s="13" t="n">
        <f aca="false">K1359*Parametros!$B$5/10000</f>
        <v>0.06</v>
      </c>
    </row>
    <row r="1360" customFormat="false" ht="15" hidden="false" customHeight="true" outlineLevel="0" collapsed="false">
      <c r="A1360" s="6" t="s">
        <v>2903</v>
      </c>
      <c r="B1360" s="6" t="s">
        <v>2904</v>
      </c>
      <c r="C1360" s="6" t="s">
        <v>2876</v>
      </c>
      <c r="D1360" s="6" t="s">
        <v>2877</v>
      </c>
      <c r="E1360" s="10" t="n">
        <v>192</v>
      </c>
      <c r="F1360" s="10" t="n">
        <v>5</v>
      </c>
      <c r="G1360" s="11" t="n">
        <v>1.055</v>
      </c>
      <c r="H1360" s="10" t="n">
        <f aca="false">E1360*G1360</f>
        <v>202.56</v>
      </c>
      <c r="I1360" s="12" t="n">
        <f aca="false">H1360/SUM($H$2:$H$3093)</f>
        <v>1.81673822212048E-005</v>
      </c>
      <c r="J1360" s="12" t="n">
        <f aca="false">F1360/SUM($F$2:$F$3093)</f>
        <v>9.47229826372773E-006</v>
      </c>
      <c r="K1360" s="10" t="n">
        <f aca="false">ROUND(Parametros!$B$3*((1-Parametros!$B$4)*I1360+Parametros!$B$4*J1360),0)</f>
        <v>2</v>
      </c>
      <c r="L1360" s="13" t="n">
        <f aca="false">K1360*Parametros!$B$5/10000</f>
        <v>0.06</v>
      </c>
    </row>
    <row r="1361" customFormat="false" ht="15" hidden="false" customHeight="true" outlineLevel="0" collapsed="false">
      <c r="A1361" s="6" t="s">
        <v>2905</v>
      </c>
      <c r="B1361" s="6" t="s">
        <v>2906</v>
      </c>
      <c r="C1361" s="6" t="s">
        <v>2876</v>
      </c>
      <c r="D1361" s="6" t="s">
        <v>2877</v>
      </c>
      <c r="E1361" s="10" t="n">
        <v>172</v>
      </c>
      <c r="F1361" s="10" t="n">
        <v>8</v>
      </c>
      <c r="G1361" s="11" t="n">
        <v>1.055</v>
      </c>
      <c r="H1361" s="10" t="n">
        <f aca="false">E1361*G1361</f>
        <v>181.46</v>
      </c>
      <c r="I1361" s="12" t="n">
        <f aca="false">H1361/SUM($H$2:$H$3093)</f>
        <v>1.62749465731626E-005</v>
      </c>
      <c r="J1361" s="12" t="n">
        <f aca="false">F1361/SUM($F$2:$F$3093)</f>
        <v>1.51556772219644E-005</v>
      </c>
      <c r="K1361" s="10" t="n">
        <f aca="false">ROUND(Parametros!$B$3*((1-Parametros!$B$4)*I1361+Parametros!$B$4*J1361),0)</f>
        <v>2</v>
      </c>
      <c r="L1361" s="13" t="n">
        <f aca="false">K1361*Parametros!$B$5/10000</f>
        <v>0.06</v>
      </c>
    </row>
    <row r="1362" customFormat="false" ht="15" hidden="false" customHeight="true" outlineLevel="0" collapsed="false">
      <c r="A1362" s="6" t="s">
        <v>2907</v>
      </c>
      <c r="B1362" s="6" t="s">
        <v>2908</v>
      </c>
      <c r="C1362" s="6" t="s">
        <v>2876</v>
      </c>
      <c r="D1362" s="6" t="s">
        <v>2877</v>
      </c>
      <c r="E1362" s="10" t="n">
        <v>218</v>
      </c>
      <c r="F1362" s="10" t="n">
        <v>2</v>
      </c>
      <c r="G1362" s="11" t="n">
        <v>1.055</v>
      </c>
      <c r="H1362" s="10" t="n">
        <f aca="false">E1362*G1362</f>
        <v>229.99</v>
      </c>
      <c r="I1362" s="12" t="n">
        <f aca="false">H1362/SUM($H$2:$H$3093)</f>
        <v>2.06275485636596E-005</v>
      </c>
      <c r="J1362" s="12" t="n">
        <f aca="false">F1362/SUM($F$2:$F$3093)</f>
        <v>3.78891930549109E-006</v>
      </c>
      <c r="K1362" s="10" t="n">
        <f aca="false">ROUND(Parametros!$B$3*((1-Parametros!$B$4)*I1362+Parametros!$B$4*J1362),0)</f>
        <v>2</v>
      </c>
      <c r="L1362" s="13" t="n">
        <f aca="false">K1362*Parametros!$B$5/10000</f>
        <v>0.06</v>
      </c>
    </row>
    <row r="1363" customFormat="false" ht="15" hidden="false" customHeight="true" outlineLevel="0" collapsed="false">
      <c r="A1363" s="6" t="s">
        <v>2909</v>
      </c>
      <c r="B1363" s="6" t="s">
        <v>2910</v>
      </c>
      <c r="C1363" s="6" t="s">
        <v>2876</v>
      </c>
      <c r="D1363" s="6" t="s">
        <v>2877</v>
      </c>
      <c r="E1363" s="10" t="n">
        <v>200</v>
      </c>
      <c r="F1363" s="10" t="n">
        <v>2</v>
      </c>
      <c r="G1363" s="11" t="n">
        <v>1.055</v>
      </c>
      <c r="H1363" s="10" t="n">
        <f aca="false">E1363*G1363</f>
        <v>211</v>
      </c>
      <c r="I1363" s="12" t="n">
        <f aca="false">H1363/SUM($H$2:$H$3093)</f>
        <v>1.89243564804217E-005</v>
      </c>
      <c r="J1363" s="12" t="n">
        <f aca="false">F1363/SUM($F$2:$F$3093)</f>
        <v>3.78891930549109E-006</v>
      </c>
      <c r="K1363" s="10" t="n">
        <f aca="false">ROUND(Parametros!$B$3*((1-Parametros!$B$4)*I1363+Parametros!$B$4*J1363),0)</f>
        <v>2</v>
      </c>
      <c r="L1363" s="13" t="n">
        <f aca="false">K1363*Parametros!$B$5/10000</f>
        <v>0.06</v>
      </c>
    </row>
    <row r="1364" customFormat="false" ht="15" hidden="false" customHeight="true" outlineLevel="0" collapsed="false">
      <c r="A1364" s="6" t="s">
        <v>2911</v>
      </c>
      <c r="B1364" s="6" t="s">
        <v>2912</v>
      </c>
      <c r="C1364" s="6" t="s">
        <v>2913</v>
      </c>
      <c r="D1364" s="6" t="s">
        <v>2914</v>
      </c>
      <c r="E1364" s="10" t="n">
        <v>167</v>
      </c>
      <c r="F1364" s="10" t="n">
        <v>5</v>
      </c>
      <c r="G1364" s="11" t="n">
        <v>1.055</v>
      </c>
      <c r="H1364" s="10" t="n">
        <f aca="false">E1364*G1364</f>
        <v>176.185</v>
      </c>
      <c r="I1364" s="12" t="n">
        <f aca="false">H1364/SUM($H$2:$H$3093)</f>
        <v>1.58018376611521E-005</v>
      </c>
      <c r="J1364" s="12" t="n">
        <f aca="false">F1364/SUM($F$2:$F$3093)</f>
        <v>9.47229826372773E-006</v>
      </c>
      <c r="K1364" s="10" t="n">
        <f aca="false">ROUND(Parametros!$B$3*((1-Parametros!$B$4)*I1364+Parametros!$B$4*J1364),0)</f>
        <v>2</v>
      </c>
      <c r="L1364" s="13" t="n">
        <f aca="false">K1364*Parametros!$B$5/10000</f>
        <v>0.06</v>
      </c>
    </row>
    <row r="1365" customFormat="false" ht="15" hidden="false" customHeight="true" outlineLevel="0" collapsed="false">
      <c r="A1365" s="6" t="s">
        <v>2915</v>
      </c>
      <c r="B1365" s="6" t="s">
        <v>2758</v>
      </c>
      <c r="C1365" s="6" t="s">
        <v>2913</v>
      </c>
      <c r="D1365" s="6" t="s">
        <v>2914</v>
      </c>
      <c r="E1365" s="10" t="n">
        <v>239</v>
      </c>
      <c r="F1365" s="10" t="n">
        <v>3</v>
      </c>
      <c r="G1365" s="11" t="n">
        <v>1.055</v>
      </c>
      <c r="H1365" s="10" t="n">
        <f aca="false">E1365*G1365</f>
        <v>252.145</v>
      </c>
      <c r="I1365" s="12" t="n">
        <f aca="false">H1365/SUM($H$2:$H$3093)</f>
        <v>2.26146059941039E-005</v>
      </c>
      <c r="J1365" s="12" t="n">
        <f aca="false">F1365/SUM($F$2:$F$3093)</f>
        <v>5.68337895823664E-006</v>
      </c>
      <c r="K1365" s="10" t="n">
        <f aca="false">ROUND(Parametros!$B$3*((1-Parametros!$B$4)*I1365+Parametros!$B$4*J1365),0)</f>
        <v>2</v>
      </c>
      <c r="L1365" s="13" t="n">
        <f aca="false">K1365*Parametros!$B$5/10000</f>
        <v>0.06</v>
      </c>
    </row>
    <row r="1366" customFormat="false" ht="15" hidden="false" customHeight="true" outlineLevel="0" collapsed="false">
      <c r="A1366" s="6" t="s">
        <v>2916</v>
      </c>
      <c r="B1366" s="6" t="s">
        <v>2917</v>
      </c>
      <c r="C1366" s="6" t="s">
        <v>2913</v>
      </c>
      <c r="D1366" s="6" t="s">
        <v>2914</v>
      </c>
      <c r="E1366" s="10" t="n">
        <v>262</v>
      </c>
      <c r="F1366" s="10" t="n">
        <v>5</v>
      </c>
      <c r="G1366" s="11" t="n">
        <v>1.055</v>
      </c>
      <c r="H1366" s="10" t="n">
        <f aca="false">E1366*G1366</f>
        <v>276.41</v>
      </c>
      <c r="I1366" s="12" t="n">
        <f aca="false">H1366/SUM($H$2:$H$3093)</f>
        <v>2.47909069893524E-005</v>
      </c>
      <c r="J1366" s="12" t="n">
        <f aca="false">F1366/SUM($F$2:$F$3093)</f>
        <v>9.47229826372773E-006</v>
      </c>
      <c r="K1366" s="10" t="n">
        <f aca="false">ROUND(Parametros!$B$3*((1-Parametros!$B$4)*I1366+Parametros!$B$4*J1366),0)</f>
        <v>2</v>
      </c>
      <c r="L1366" s="13" t="n">
        <f aca="false">K1366*Parametros!$B$5/10000</f>
        <v>0.06</v>
      </c>
    </row>
    <row r="1367" customFormat="false" ht="15" hidden="false" customHeight="true" outlineLevel="0" collapsed="false">
      <c r="A1367" s="6" t="s">
        <v>2918</v>
      </c>
      <c r="B1367" s="6" t="s">
        <v>2919</v>
      </c>
      <c r="C1367" s="6" t="s">
        <v>2913</v>
      </c>
      <c r="D1367" s="6" t="s">
        <v>2914</v>
      </c>
      <c r="E1367" s="10" t="n">
        <v>413</v>
      </c>
      <c r="F1367" s="10" t="n">
        <v>6</v>
      </c>
      <c r="G1367" s="11" t="n">
        <v>1.055</v>
      </c>
      <c r="H1367" s="10" t="n">
        <f aca="false">E1367*G1367</f>
        <v>435.715</v>
      </c>
      <c r="I1367" s="12" t="n">
        <f aca="false">H1367/SUM($H$2:$H$3093)</f>
        <v>3.90787961320707E-005</v>
      </c>
      <c r="J1367" s="12" t="n">
        <f aca="false">F1367/SUM($F$2:$F$3093)</f>
        <v>1.13667579164733E-005</v>
      </c>
      <c r="K1367" s="10" t="n">
        <f aca="false">ROUND(Parametros!$B$3*((1-Parametros!$B$4)*I1367+Parametros!$B$4*J1367),0)</f>
        <v>4</v>
      </c>
      <c r="L1367" s="13" t="n">
        <f aca="false">K1367*Parametros!$B$5/10000</f>
        <v>0.12</v>
      </c>
    </row>
    <row r="1368" customFormat="false" ht="15" hidden="false" customHeight="true" outlineLevel="0" collapsed="false">
      <c r="A1368" s="6" t="s">
        <v>2920</v>
      </c>
      <c r="B1368" s="6" t="s">
        <v>2921</v>
      </c>
      <c r="C1368" s="6" t="s">
        <v>2913</v>
      </c>
      <c r="D1368" s="6" t="s">
        <v>2914</v>
      </c>
      <c r="E1368" s="10" t="n">
        <v>360</v>
      </c>
      <c r="F1368" s="10" t="n">
        <v>6</v>
      </c>
      <c r="G1368" s="11" t="n">
        <v>1.055</v>
      </c>
      <c r="H1368" s="10" t="n">
        <f aca="false">E1368*G1368</f>
        <v>379.8</v>
      </c>
      <c r="I1368" s="12" t="n">
        <f aca="false">H1368/SUM($H$2:$H$3093)</f>
        <v>3.4063841664759E-005</v>
      </c>
      <c r="J1368" s="12" t="n">
        <f aca="false">F1368/SUM($F$2:$F$3093)</f>
        <v>1.13667579164733E-005</v>
      </c>
      <c r="K1368" s="10" t="n">
        <f aca="false">ROUND(Parametros!$B$3*((1-Parametros!$B$4)*I1368+Parametros!$B$4*J1368),0)</f>
        <v>3</v>
      </c>
      <c r="L1368" s="13" t="n">
        <f aca="false">K1368*Parametros!$B$5/10000</f>
        <v>0.09</v>
      </c>
    </row>
    <row r="1369" customFormat="false" ht="15" hidden="false" customHeight="true" outlineLevel="0" collapsed="false">
      <c r="A1369" s="6" t="s">
        <v>2922</v>
      </c>
      <c r="B1369" s="6" t="s">
        <v>2649</v>
      </c>
      <c r="C1369" s="6" t="s">
        <v>2913</v>
      </c>
      <c r="D1369" s="6" t="s">
        <v>2914</v>
      </c>
      <c r="E1369" s="10" t="n">
        <v>208</v>
      </c>
      <c r="F1369" s="10" t="n">
        <v>7</v>
      </c>
      <c r="G1369" s="11" t="n">
        <v>1.055</v>
      </c>
      <c r="H1369" s="10" t="n">
        <f aca="false">E1369*G1369</f>
        <v>219.44</v>
      </c>
      <c r="I1369" s="12" t="n">
        <f aca="false">H1369/SUM($H$2:$H$3093)</f>
        <v>1.96813307396385E-005</v>
      </c>
      <c r="J1369" s="12" t="n">
        <f aca="false">F1369/SUM($F$2:$F$3093)</f>
        <v>1.32612175692188E-005</v>
      </c>
      <c r="K1369" s="10" t="n">
        <f aca="false">ROUND(Parametros!$B$3*((1-Parametros!$B$4)*I1369+Parametros!$B$4*J1369),0)</f>
        <v>2</v>
      </c>
      <c r="L1369" s="13" t="n">
        <f aca="false">K1369*Parametros!$B$5/10000</f>
        <v>0.06</v>
      </c>
    </row>
    <row r="1370" customFormat="false" ht="15" hidden="false" customHeight="true" outlineLevel="0" collapsed="false">
      <c r="A1370" s="6" t="s">
        <v>2923</v>
      </c>
      <c r="B1370" s="6" t="s">
        <v>2924</v>
      </c>
      <c r="C1370" s="6" t="s">
        <v>2913</v>
      </c>
      <c r="D1370" s="6" t="s">
        <v>2914</v>
      </c>
      <c r="E1370" s="10" t="n">
        <v>473</v>
      </c>
      <c r="F1370" s="10" t="n">
        <v>7</v>
      </c>
      <c r="G1370" s="11" t="n">
        <v>1.055</v>
      </c>
      <c r="H1370" s="10" t="n">
        <f aca="false">E1370*G1370</f>
        <v>499.015</v>
      </c>
      <c r="I1370" s="12" t="n">
        <f aca="false">H1370/SUM($H$2:$H$3093)</f>
        <v>4.47561030761972E-005</v>
      </c>
      <c r="J1370" s="12" t="n">
        <f aca="false">F1370/SUM($F$2:$F$3093)</f>
        <v>1.32612175692188E-005</v>
      </c>
      <c r="K1370" s="10" t="n">
        <f aca="false">ROUND(Parametros!$B$3*((1-Parametros!$B$4)*I1370+Parametros!$B$4*J1370),0)</f>
        <v>4</v>
      </c>
      <c r="L1370" s="13" t="n">
        <f aca="false">K1370*Parametros!$B$5/10000</f>
        <v>0.12</v>
      </c>
    </row>
    <row r="1371" customFormat="false" ht="15" hidden="false" customHeight="true" outlineLevel="0" collapsed="false">
      <c r="A1371" s="6" t="s">
        <v>2925</v>
      </c>
      <c r="B1371" s="6" t="s">
        <v>2926</v>
      </c>
      <c r="C1371" s="6" t="s">
        <v>2913</v>
      </c>
      <c r="D1371" s="6" t="s">
        <v>2914</v>
      </c>
      <c r="E1371" s="10" t="n">
        <v>190</v>
      </c>
      <c r="F1371" s="10" t="n">
        <v>7</v>
      </c>
      <c r="G1371" s="11" t="n">
        <v>1.055</v>
      </c>
      <c r="H1371" s="10" t="n">
        <f aca="false">E1371*G1371</f>
        <v>200.45</v>
      </c>
      <c r="I1371" s="12" t="n">
        <f aca="false">H1371/SUM($H$2:$H$3093)</f>
        <v>1.79781386564006E-005</v>
      </c>
      <c r="J1371" s="12" t="n">
        <f aca="false">F1371/SUM($F$2:$F$3093)</f>
        <v>1.32612175692188E-005</v>
      </c>
      <c r="K1371" s="10" t="n">
        <f aca="false">ROUND(Parametros!$B$3*((1-Parametros!$B$4)*I1371+Parametros!$B$4*J1371),0)</f>
        <v>2</v>
      </c>
      <c r="L1371" s="13" t="n">
        <f aca="false">K1371*Parametros!$B$5/10000</f>
        <v>0.06</v>
      </c>
    </row>
    <row r="1372" customFormat="false" ht="15" hidden="false" customHeight="true" outlineLevel="0" collapsed="false">
      <c r="A1372" s="6" t="s">
        <v>2927</v>
      </c>
      <c r="B1372" s="6" t="s">
        <v>2928</v>
      </c>
      <c r="C1372" s="6" t="s">
        <v>2913</v>
      </c>
      <c r="D1372" s="6" t="s">
        <v>2914</v>
      </c>
      <c r="E1372" s="10" t="n">
        <v>311</v>
      </c>
      <c r="F1372" s="10" t="n">
        <v>5</v>
      </c>
      <c r="G1372" s="11" t="n">
        <v>1.055</v>
      </c>
      <c r="H1372" s="10" t="n">
        <f aca="false">E1372*G1372</f>
        <v>328.105</v>
      </c>
      <c r="I1372" s="12" t="n">
        <f aca="false">H1372/SUM($H$2:$H$3093)</f>
        <v>2.94273743270557E-005</v>
      </c>
      <c r="J1372" s="12" t="n">
        <f aca="false">F1372/SUM($F$2:$F$3093)</f>
        <v>9.47229826372773E-006</v>
      </c>
      <c r="K1372" s="10" t="n">
        <f aca="false">ROUND(Parametros!$B$3*((1-Parametros!$B$4)*I1372+Parametros!$B$4*J1372),0)</f>
        <v>3</v>
      </c>
      <c r="L1372" s="13" t="n">
        <f aca="false">K1372*Parametros!$B$5/10000</f>
        <v>0.09</v>
      </c>
    </row>
    <row r="1373" customFormat="false" ht="15" hidden="false" customHeight="true" outlineLevel="0" collapsed="false">
      <c r="A1373" s="6" t="s">
        <v>2929</v>
      </c>
      <c r="B1373" s="6" t="s">
        <v>2930</v>
      </c>
      <c r="C1373" s="6" t="s">
        <v>2913</v>
      </c>
      <c r="D1373" s="6" t="s">
        <v>2914</v>
      </c>
      <c r="E1373" s="10" t="n">
        <v>188</v>
      </c>
      <c r="F1373" s="10" t="n">
        <v>9</v>
      </c>
      <c r="G1373" s="11" t="n">
        <v>1.055</v>
      </c>
      <c r="H1373" s="10" t="n">
        <f aca="false">E1373*G1373</f>
        <v>198.34</v>
      </c>
      <c r="I1373" s="12" t="n">
        <f aca="false">H1373/SUM($H$2:$H$3093)</f>
        <v>1.77888950915964E-005</v>
      </c>
      <c r="J1373" s="12" t="n">
        <f aca="false">F1373/SUM($F$2:$F$3093)</f>
        <v>1.70501368747099E-005</v>
      </c>
      <c r="K1373" s="10" t="n">
        <f aca="false">ROUND(Parametros!$B$3*((1-Parametros!$B$4)*I1373+Parametros!$B$4*J1373),0)</f>
        <v>2</v>
      </c>
      <c r="L1373" s="13" t="n">
        <f aca="false">K1373*Parametros!$B$5/10000</f>
        <v>0.06</v>
      </c>
    </row>
    <row r="1374" customFormat="false" ht="15" hidden="false" customHeight="true" outlineLevel="0" collapsed="false">
      <c r="A1374" s="6" t="s">
        <v>2931</v>
      </c>
      <c r="B1374" s="6" t="s">
        <v>2932</v>
      </c>
      <c r="C1374" s="6" t="s">
        <v>2913</v>
      </c>
      <c r="D1374" s="6" t="s">
        <v>2914</v>
      </c>
      <c r="E1374" s="10" t="n">
        <v>310</v>
      </c>
      <c r="F1374" s="10" t="n">
        <v>4</v>
      </c>
      <c r="G1374" s="11" t="n">
        <v>1.055</v>
      </c>
      <c r="H1374" s="10" t="n">
        <f aca="false">E1374*G1374</f>
        <v>327.05</v>
      </c>
      <c r="I1374" s="12" t="n">
        <f aca="false">H1374/SUM($H$2:$H$3093)</f>
        <v>2.93327525446536E-005</v>
      </c>
      <c r="J1374" s="12" t="n">
        <f aca="false">F1374/SUM($F$2:$F$3093)</f>
        <v>7.57783861098218E-006</v>
      </c>
      <c r="K1374" s="10" t="n">
        <f aca="false">ROUND(Parametros!$B$3*((1-Parametros!$B$4)*I1374+Parametros!$B$4*J1374),0)</f>
        <v>3</v>
      </c>
      <c r="L1374" s="13" t="n">
        <f aca="false">K1374*Parametros!$B$5/10000</f>
        <v>0.09</v>
      </c>
    </row>
    <row r="1375" customFormat="false" ht="15" hidden="false" customHeight="true" outlineLevel="0" collapsed="false">
      <c r="A1375" s="6" t="s">
        <v>2933</v>
      </c>
      <c r="B1375" s="6" t="s">
        <v>2934</v>
      </c>
      <c r="C1375" s="6" t="s">
        <v>2913</v>
      </c>
      <c r="D1375" s="6" t="s">
        <v>2914</v>
      </c>
      <c r="E1375" s="10" t="n">
        <v>322</v>
      </c>
      <c r="F1375" s="10" t="n">
        <v>5</v>
      </c>
      <c r="G1375" s="11" t="n">
        <v>1.055</v>
      </c>
      <c r="H1375" s="10" t="n">
        <f aca="false">E1375*G1375</f>
        <v>339.71</v>
      </c>
      <c r="I1375" s="12" t="n">
        <f aca="false">H1375/SUM($H$2:$H$3093)</f>
        <v>3.04682139334789E-005</v>
      </c>
      <c r="J1375" s="12" t="n">
        <f aca="false">F1375/SUM($F$2:$F$3093)</f>
        <v>9.47229826372773E-006</v>
      </c>
      <c r="K1375" s="10" t="n">
        <f aca="false">ROUND(Parametros!$B$3*((1-Parametros!$B$4)*I1375+Parametros!$B$4*J1375),0)</f>
        <v>3</v>
      </c>
      <c r="L1375" s="13" t="n">
        <f aca="false">K1375*Parametros!$B$5/10000</f>
        <v>0.09</v>
      </c>
    </row>
    <row r="1376" customFormat="false" ht="15" hidden="false" customHeight="true" outlineLevel="0" collapsed="false">
      <c r="A1376" s="6" t="s">
        <v>2935</v>
      </c>
      <c r="B1376" s="6" t="s">
        <v>2936</v>
      </c>
      <c r="C1376" s="6" t="s">
        <v>2913</v>
      </c>
      <c r="D1376" s="6" t="s">
        <v>2914</v>
      </c>
      <c r="E1376" s="10" t="n">
        <v>230</v>
      </c>
      <c r="F1376" s="10" t="n">
        <v>8</v>
      </c>
      <c r="G1376" s="11" t="n">
        <v>1.055</v>
      </c>
      <c r="H1376" s="10" t="n">
        <f aca="false">E1376*G1376</f>
        <v>242.65</v>
      </c>
      <c r="I1376" s="12" t="n">
        <f aca="false">H1376/SUM($H$2:$H$3093)</f>
        <v>2.17630099524849E-005</v>
      </c>
      <c r="J1376" s="12" t="n">
        <f aca="false">F1376/SUM($F$2:$F$3093)</f>
        <v>1.51556772219644E-005</v>
      </c>
      <c r="K1376" s="10" t="n">
        <f aca="false">ROUND(Parametros!$B$3*((1-Parametros!$B$4)*I1376+Parametros!$B$4*J1376),0)</f>
        <v>2</v>
      </c>
      <c r="L1376" s="13" t="n">
        <f aca="false">K1376*Parametros!$B$5/10000</f>
        <v>0.06</v>
      </c>
    </row>
    <row r="1377" customFormat="false" ht="15" hidden="false" customHeight="true" outlineLevel="0" collapsed="false">
      <c r="A1377" s="6" t="s">
        <v>2937</v>
      </c>
      <c r="B1377" s="6" t="s">
        <v>2938</v>
      </c>
      <c r="C1377" s="6" t="s">
        <v>2913</v>
      </c>
      <c r="D1377" s="6" t="s">
        <v>2914</v>
      </c>
      <c r="E1377" s="10" t="n">
        <v>380</v>
      </c>
      <c r="F1377" s="10" t="n">
        <v>9</v>
      </c>
      <c r="G1377" s="11" t="n">
        <v>1.055</v>
      </c>
      <c r="H1377" s="10" t="n">
        <f aca="false">E1377*G1377</f>
        <v>400.9</v>
      </c>
      <c r="I1377" s="12" t="n">
        <f aca="false">H1377/SUM($H$2:$H$3093)</f>
        <v>3.59562773128012E-005</v>
      </c>
      <c r="J1377" s="12" t="n">
        <f aca="false">F1377/SUM($F$2:$F$3093)</f>
        <v>1.70501368747099E-005</v>
      </c>
      <c r="K1377" s="10" t="n">
        <f aca="false">ROUND(Parametros!$B$3*((1-Parametros!$B$4)*I1377+Parametros!$B$4*J1377),0)</f>
        <v>4</v>
      </c>
      <c r="L1377" s="13" t="n">
        <f aca="false">K1377*Parametros!$B$5/10000</f>
        <v>0.12</v>
      </c>
    </row>
    <row r="1378" customFormat="false" ht="15" hidden="false" customHeight="true" outlineLevel="0" collapsed="false">
      <c r="A1378" s="6" t="s">
        <v>2939</v>
      </c>
      <c r="B1378" s="6" t="s">
        <v>2940</v>
      </c>
      <c r="C1378" s="6" t="s">
        <v>2913</v>
      </c>
      <c r="D1378" s="6" t="s">
        <v>2914</v>
      </c>
      <c r="E1378" s="10" t="n">
        <v>171</v>
      </c>
      <c r="F1378" s="10" t="n">
        <v>4</v>
      </c>
      <c r="G1378" s="11" t="n">
        <v>1.055</v>
      </c>
      <c r="H1378" s="10" t="n">
        <f aca="false">E1378*G1378</f>
        <v>180.405</v>
      </c>
      <c r="I1378" s="12" t="n">
        <f aca="false">H1378/SUM($H$2:$H$3093)</f>
        <v>1.61803247907605E-005</v>
      </c>
      <c r="J1378" s="12" t="n">
        <f aca="false">F1378/SUM($F$2:$F$3093)</f>
        <v>7.57783861098218E-006</v>
      </c>
      <c r="K1378" s="10" t="n">
        <f aca="false">ROUND(Parametros!$B$3*((1-Parametros!$B$4)*I1378+Parametros!$B$4*J1378),0)</f>
        <v>2</v>
      </c>
      <c r="L1378" s="13" t="n">
        <f aca="false">K1378*Parametros!$B$5/10000</f>
        <v>0.06</v>
      </c>
    </row>
    <row r="1379" customFormat="false" ht="15" hidden="false" customHeight="true" outlineLevel="0" collapsed="false">
      <c r="A1379" s="6" t="s">
        <v>2941</v>
      </c>
      <c r="B1379" s="6" t="s">
        <v>2942</v>
      </c>
      <c r="C1379" s="6" t="s">
        <v>2913</v>
      </c>
      <c r="D1379" s="6" t="s">
        <v>2914</v>
      </c>
      <c r="E1379" s="10" t="n">
        <v>268</v>
      </c>
      <c r="F1379" s="10" t="n">
        <v>7</v>
      </c>
      <c r="G1379" s="11" t="n">
        <v>1.055</v>
      </c>
      <c r="H1379" s="10" t="n">
        <f aca="false">E1379*G1379</f>
        <v>282.74</v>
      </c>
      <c r="I1379" s="12" t="n">
        <f aca="false">H1379/SUM($H$2:$H$3093)</f>
        <v>2.5358637683765E-005</v>
      </c>
      <c r="J1379" s="12" t="n">
        <f aca="false">F1379/SUM($F$2:$F$3093)</f>
        <v>1.32612175692188E-005</v>
      </c>
      <c r="K1379" s="10" t="n">
        <f aca="false">ROUND(Parametros!$B$3*((1-Parametros!$B$4)*I1379+Parametros!$B$4*J1379),0)</f>
        <v>3</v>
      </c>
      <c r="L1379" s="13" t="n">
        <f aca="false">K1379*Parametros!$B$5/10000</f>
        <v>0.09</v>
      </c>
    </row>
    <row r="1380" customFormat="false" ht="15" hidden="false" customHeight="true" outlineLevel="0" collapsed="false">
      <c r="A1380" s="6" t="s">
        <v>2943</v>
      </c>
      <c r="B1380" s="6" t="s">
        <v>2944</v>
      </c>
      <c r="C1380" s="6" t="s">
        <v>2913</v>
      </c>
      <c r="D1380" s="6" t="s">
        <v>2914</v>
      </c>
      <c r="E1380" s="10" t="n">
        <v>205</v>
      </c>
      <c r="F1380" s="10" t="n">
        <v>4</v>
      </c>
      <c r="G1380" s="11" t="n">
        <v>1.055</v>
      </c>
      <c r="H1380" s="10" t="n">
        <f aca="false">E1380*G1380</f>
        <v>216.275</v>
      </c>
      <c r="I1380" s="12" t="n">
        <f aca="false">H1380/SUM($H$2:$H$3093)</f>
        <v>1.93974653924322E-005</v>
      </c>
      <c r="J1380" s="12" t="n">
        <f aca="false">F1380/SUM($F$2:$F$3093)</f>
        <v>7.57783861098218E-006</v>
      </c>
      <c r="K1380" s="10" t="n">
        <f aca="false">ROUND(Parametros!$B$3*((1-Parametros!$B$4)*I1380+Parametros!$B$4*J1380),0)</f>
        <v>2</v>
      </c>
      <c r="L1380" s="13" t="n">
        <f aca="false">K1380*Parametros!$B$5/10000</f>
        <v>0.06</v>
      </c>
    </row>
    <row r="1381" customFormat="false" ht="15" hidden="false" customHeight="true" outlineLevel="0" collapsed="false">
      <c r="A1381" s="6" t="s">
        <v>2945</v>
      </c>
      <c r="B1381" s="6" t="s">
        <v>2946</v>
      </c>
      <c r="C1381" s="6" t="s">
        <v>2913</v>
      </c>
      <c r="D1381" s="6" t="s">
        <v>2914</v>
      </c>
      <c r="E1381" s="10" t="n">
        <v>212</v>
      </c>
      <c r="F1381" s="10" t="n">
        <v>7</v>
      </c>
      <c r="G1381" s="11" t="n">
        <v>1.055</v>
      </c>
      <c r="H1381" s="10" t="n">
        <f aca="false">E1381*G1381</f>
        <v>223.66</v>
      </c>
      <c r="I1381" s="12" t="n">
        <f aca="false">H1381/SUM($H$2:$H$3093)</f>
        <v>2.0059817869247E-005</v>
      </c>
      <c r="J1381" s="12" t="n">
        <f aca="false">F1381/SUM($F$2:$F$3093)</f>
        <v>1.32612175692188E-005</v>
      </c>
      <c r="K1381" s="10" t="n">
        <f aca="false">ROUND(Parametros!$B$3*((1-Parametros!$B$4)*I1381+Parametros!$B$4*J1381),0)</f>
        <v>2</v>
      </c>
      <c r="L1381" s="13" t="n">
        <f aca="false">K1381*Parametros!$B$5/10000</f>
        <v>0.06</v>
      </c>
    </row>
    <row r="1382" customFormat="false" ht="15" hidden="false" customHeight="true" outlineLevel="0" collapsed="false">
      <c r="A1382" s="6" t="s">
        <v>2947</v>
      </c>
      <c r="B1382" s="6" t="s">
        <v>2948</v>
      </c>
      <c r="C1382" s="6" t="s">
        <v>2913</v>
      </c>
      <c r="D1382" s="6" t="s">
        <v>2914</v>
      </c>
      <c r="E1382" s="10" t="n">
        <v>320</v>
      </c>
      <c r="F1382" s="10" t="n">
        <v>12</v>
      </c>
      <c r="G1382" s="11" t="n">
        <v>1.055</v>
      </c>
      <c r="H1382" s="10" t="n">
        <f aca="false">E1382*G1382</f>
        <v>337.6</v>
      </c>
      <c r="I1382" s="12" t="n">
        <f aca="false">H1382/SUM($H$2:$H$3093)</f>
        <v>3.02789703686747E-005</v>
      </c>
      <c r="J1382" s="12" t="n">
        <f aca="false">F1382/SUM($F$2:$F$3093)</f>
        <v>2.27335158329465E-005</v>
      </c>
      <c r="K1382" s="10" t="n">
        <f aca="false">ROUND(Parametros!$B$3*((1-Parametros!$B$4)*I1382+Parametros!$B$4*J1382),0)</f>
        <v>3</v>
      </c>
      <c r="L1382" s="13" t="n">
        <f aca="false">K1382*Parametros!$B$5/10000</f>
        <v>0.09</v>
      </c>
    </row>
    <row r="1383" customFormat="false" ht="15" hidden="false" customHeight="true" outlineLevel="0" collapsed="false">
      <c r="A1383" s="6" t="s">
        <v>2949</v>
      </c>
      <c r="B1383" s="6" t="s">
        <v>1045</v>
      </c>
      <c r="C1383" s="6" t="s">
        <v>2913</v>
      </c>
      <c r="D1383" s="6" t="s">
        <v>2914</v>
      </c>
      <c r="E1383" s="10" t="n">
        <v>1145</v>
      </c>
      <c r="F1383" s="10" t="n">
        <v>27</v>
      </c>
      <c r="G1383" s="11" t="n">
        <v>1.055</v>
      </c>
      <c r="H1383" s="10" t="n">
        <f aca="false">E1383*G1383</f>
        <v>1207.975</v>
      </c>
      <c r="I1383" s="12" t="n">
        <f aca="false">H1383/SUM($H$2:$H$3093)</f>
        <v>0.000108341940850414</v>
      </c>
      <c r="J1383" s="12" t="n">
        <f aca="false">F1383/SUM($F$2:$F$3093)</f>
        <v>5.11504106241297E-005</v>
      </c>
      <c r="K1383" s="10" t="n">
        <f aca="false">ROUND(Parametros!$B$3*((1-Parametros!$B$4)*I1383+Parametros!$B$4*J1383),0)</f>
        <v>11</v>
      </c>
      <c r="L1383" s="13" t="n">
        <f aca="false">K1383*Parametros!$B$5/10000</f>
        <v>0.33</v>
      </c>
    </row>
    <row r="1384" customFormat="false" ht="15" hidden="false" customHeight="true" outlineLevel="0" collapsed="false">
      <c r="A1384" s="6" t="s">
        <v>2950</v>
      </c>
      <c r="B1384" s="6" t="s">
        <v>2951</v>
      </c>
      <c r="C1384" s="6" t="s">
        <v>2913</v>
      </c>
      <c r="D1384" s="6" t="s">
        <v>2914</v>
      </c>
      <c r="E1384" s="10" t="n">
        <v>308</v>
      </c>
      <c r="F1384" s="10" t="n">
        <v>11</v>
      </c>
      <c r="G1384" s="11" t="n">
        <v>1.055</v>
      </c>
      <c r="H1384" s="10" t="n">
        <f aca="false">E1384*G1384</f>
        <v>324.94</v>
      </c>
      <c r="I1384" s="12" t="n">
        <f aca="false">H1384/SUM($H$2:$H$3093)</f>
        <v>2.91435089798494E-005</v>
      </c>
      <c r="J1384" s="12" t="n">
        <f aca="false">F1384/SUM($F$2:$F$3093)</f>
        <v>2.0839056180201E-005</v>
      </c>
      <c r="K1384" s="10" t="n">
        <f aca="false">ROUND(Parametros!$B$3*((1-Parametros!$B$4)*I1384+Parametros!$B$4*J1384),0)</f>
        <v>3</v>
      </c>
      <c r="L1384" s="13" t="n">
        <f aca="false">K1384*Parametros!$B$5/10000</f>
        <v>0.09</v>
      </c>
    </row>
    <row r="1385" customFormat="false" ht="15" hidden="false" customHeight="true" outlineLevel="0" collapsed="false">
      <c r="A1385" s="6" t="s">
        <v>2952</v>
      </c>
      <c r="B1385" s="6" t="s">
        <v>2953</v>
      </c>
      <c r="C1385" s="6" t="s">
        <v>2913</v>
      </c>
      <c r="D1385" s="6" t="s">
        <v>2914</v>
      </c>
      <c r="E1385" s="10" t="n">
        <v>238</v>
      </c>
      <c r="F1385" s="10" t="n">
        <v>2</v>
      </c>
      <c r="G1385" s="11" t="n">
        <v>1.055</v>
      </c>
      <c r="H1385" s="10" t="n">
        <f aca="false">E1385*G1385</f>
        <v>251.09</v>
      </c>
      <c r="I1385" s="12" t="n">
        <f aca="false">H1385/SUM($H$2:$H$3093)</f>
        <v>2.25199842117018E-005</v>
      </c>
      <c r="J1385" s="12" t="n">
        <f aca="false">F1385/SUM($F$2:$F$3093)</f>
        <v>3.78891930549109E-006</v>
      </c>
      <c r="K1385" s="10" t="n">
        <f aca="false">ROUND(Parametros!$B$3*((1-Parametros!$B$4)*I1385+Parametros!$B$4*J1385),0)</f>
        <v>2</v>
      </c>
      <c r="L1385" s="13" t="n">
        <f aca="false">K1385*Parametros!$B$5/10000</f>
        <v>0.06</v>
      </c>
    </row>
    <row r="1386" customFormat="false" ht="15" hidden="false" customHeight="true" outlineLevel="0" collapsed="false">
      <c r="A1386" s="6" t="s">
        <v>2954</v>
      </c>
      <c r="B1386" s="6" t="s">
        <v>2955</v>
      </c>
      <c r="C1386" s="6" t="s">
        <v>2913</v>
      </c>
      <c r="D1386" s="6" t="s">
        <v>2914</v>
      </c>
      <c r="E1386" s="10" t="n">
        <v>177</v>
      </c>
      <c r="F1386" s="10" t="n">
        <v>9</v>
      </c>
      <c r="G1386" s="11" t="n">
        <v>1.055</v>
      </c>
      <c r="H1386" s="10" t="n">
        <f aca="false">E1386*G1386</f>
        <v>186.735</v>
      </c>
      <c r="I1386" s="12" t="n">
        <f aca="false">H1386/SUM($H$2:$H$3093)</f>
        <v>1.67480554851732E-005</v>
      </c>
      <c r="J1386" s="12" t="n">
        <f aca="false">F1386/SUM($F$2:$F$3093)</f>
        <v>1.70501368747099E-005</v>
      </c>
      <c r="K1386" s="10" t="n">
        <f aca="false">ROUND(Parametros!$B$3*((1-Parametros!$B$4)*I1386+Parametros!$B$4*J1386),0)</f>
        <v>2</v>
      </c>
      <c r="L1386" s="13" t="n">
        <f aca="false">K1386*Parametros!$B$5/10000</f>
        <v>0.06</v>
      </c>
    </row>
    <row r="1387" customFormat="false" ht="15" hidden="false" customHeight="true" outlineLevel="0" collapsed="false">
      <c r="A1387" s="6" t="s">
        <v>2956</v>
      </c>
      <c r="B1387" s="6" t="s">
        <v>2957</v>
      </c>
      <c r="C1387" s="6" t="s">
        <v>2913</v>
      </c>
      <c r="D1387" s="6" t="s">
        <v>2914</v>
      </c>
      <c r="E1387" s="10" t="n">
        <v>266</v>
      </c>
      <c r="F1387" s="10" t="n">
        <v>11</v>
      </c>
      <c r="G1387" s="11" t="n">
        <v>1.055</v>
      </c>
      <c r="H1387" s="10" t="n">
        <f aca="false">E1387*G1387</f>
        <v>280.63</v>
      </c>
      <c r="I1387" s="12" t="n">
        <f aca="false">H1387/SUM($H$2:$H$3093)</f>
        <v>2.51693941189608E-005</v>
      </c>
      <c r="J1387" s="12" t="n">
        <f aca="false">F1387/SUM($F$2:$F$3093)</f>
        <v>2.0839056180201E-005</v>
      </c>
      <c r="K1387" s="10" t="n">
        <f aca="false">ROUND(Parametros!$B$3*((1-Parametros!$B$4)*I1387+Parametros!$B$4*J1387),0)</f>
        <v>3</v>
      </c>
      <c r="L1387" s="13" t="n">
        <f aca="false">K1387*Parametros!$B$5/10000</f>
        <v>0.09</v>
      </c>
    </row>
    <row r="1388" customFormat="false" ht="15" hidden="false" customHeight="true" outlineLevel="0" collapsed="false">
      <c r="A1388" s="6" t="s">
        <v>2958</v>
      </c>
      <c r="B1388" s="6" t="s">
        <v>2959</v>
      </c>
      <c r="C1388" s="6" t="s">
        <v>2913</v>
      </c>
      <c r="D1388" s="6" t="s">
        <v>2914</v>
      </c>
      <c r="E1388" s="10" t="n">
        <v>219</v>
      </c>
      <c r="F1388" s="10" t="n">
        <v>2</v>
      </c>
      <c r="G1388" s="11" t="n">
        <v>1.055</v>
      </c>
      <c r="H1388" s="10" t="n">
        <f aca="false">E1388*G1388</f>
        <v>231.045</v>
      </c>
      <c r="I1388" s="12" t="n">
        <f aca="false">H1388/SUM($H$2:$H$3093)</f>
        <v>2.07221703460617E-005</v>
      </c>
      <c r="J1388" s="12" t="n">
        <f aca="false">F1388/SUM($F$2:$F$3093)</f>
        <v>3.78891930549109E-006</v>
      </c>
      <c r="K1388" s="10" t="n">
        <f aca="false">ROUND(Parametros!$B$3*((1-Parametros!$B$4)*I1388+Parametros!$B$4*J1388),0)</f>
        <v>2</v>
      </c>
      <c r="L1388" s="13" t="n">
        <f aca="false">K1388*Parametros!$B$5/10000</f>
        <v>0.06</v>
      </c>
    </row>
    <row r="1389" customFormat="false" ht="15" hidden="false" customHeight="true" outlineLevel="0" collapsed="false">
      <c r="A1389" s="6" t="s">
        <v>2960</v>
      </c>
      <c r="B1389" s="6" t="s">
        <v>2961</v>
      </c>
      <c r="C1389" s="6" t="s">
        <v>2913</v>
      </c>
      <c r="D1389" s="6" t="s">
        <v>2914</v>
      </c>
      <c r="E1389" s="10" t="n">
        <v>390</v>
      </c>
      <c r="F1389" s="10" t="n">
        <v>13</v>
      </c>
      <c r="G1389" s="11" t="n">
        <v>1.055</v>
      </c>
      <c r="H1389" s="10" t="n">
        <f aca="false">E1389*G1389</f>
        <v>411.45</v>
      </c>
      <c r="I1389" s="12" t="n">
        <f aca="false">H1389/SUM($H$2:$H$3093)</f>
        <v>3.69024951368222E-005</v>
      </c>
      <c r="J1389" s="12" t="n">
        <f aca="false">F1389/SUM($F$2:$F$3093)</f>
        <v>2.46279754856921E-005</v>
      </c>
      <c r="K1389" s="10" t="n">
        <f aca="false">ROUND(Parametros!$B$3*((1-Parametros!$B$4)*I1389+Parametros!$B$4*J1389),0)</f>
        <v>4</v>
      </c>
      <c r="L1389" s="13" t="n">
        <f aca="false">K1389*Parametros!$B$5/10000</f>
        <v>0.12</v>
      </c>
    </row>
    <row r="1390" customFormat="false" ht="15" hidden="false" customHeight="true" outlineLevel="0" collapsed="false">
      <c r="A1390" s="6" t="s">
        <v>2962</v>
      </c>
      <c r="B1390" s="6" t="s">
        <v>2963</v>
      </c>
      <c r="C1390" s="6" t="s">
        <v>2913</v>
      </c>
      <c r="D1390" s="6" t="s">
        <v>2914</v>
      </c>
      <c r="E1390" s="10" t="n">
        <v>195</v>
      </c>
      <c r="F1390" s="10" t="n">
        <v>1</v>
      </c>
      <c r="G1390" s="11" t="n">
        <v>1.055</v>
      </c>
      <c r="H1390" s="10" t="n">
        <f aca="false">E1390*G1390</f>
        <v>205.725</v>
      </c>
      <c r="I1390" s="12" t="n">
        <f aca="false">H1390/SUM($H$2:$H$3093)</f>
        <v>1.84512475684111E-005</v>
      </c>
      <c r="J1390" s="12" t="n">
        <f aca="false">F1390/SUM($F$2:$F$3093)</f>
        <v>1.89445965274555E-006</v>
      </c>
      <c r="K1390" s="10" t="n">
        <f aca="false">ROUND(Parametros!$B$3*((1-Parametros!$B$4)*I1390+Parametros!$B$4*J1390),0)</f>
        <v>2</v>
      </c>
      <c r="L1390" s="13" t="n">
        <f aca="false">K1390*Parametros!$B$5/10000</f>
        <v>0.06</v>
      </c>
    </row>
    <row r="1391" customFormat="false" ht="15" hidden="false" customHeight="true" outlineLevel="0" collapsed="false">
      <c r="A1391" s="6" t="s">
        <v>2964</v>
      </c>
      <c r="B1391" s="6" t="s">
        <v>2965</v>
      </c>
      <c r="C1391" s="6" t="s">
        <v>2913</v>
      </c>
      <c r="D1391" s="6" t="s">
        <v>2914</v>
      </c>
      <c r="E1391" s="10" t="n">
        <v>2604</v>
      </c>
      <c r="F1391" s="10" t="n">
        <v>74</v>
      </c>
      <c r="G1391" s="11" t="n">
        <v>1.055</v>
      </c>
      <c r="H1391" s="10" t="n">
        <f aca="false">E1391*G1391</f>
        <v>2747.22</v>
      </c>
      <c r="I1391" s="12" t="n">
        <f aca="false">H1391/SUM($H$2:$H$3093)</f>
        <v>0.00024639512137509</v>
      </c>
      <c r="J1391" s="12" t="n">
        <f aca="false">F1391/SUM($F$2:$F$3093)</f>
        <v>0.00014019001430317</v>
      </c>
      <c r="K1391" s="10" t="n">
        <f aca="false">ROUND(Parametros!$B$3*((1-Parametros!$B$4)*I1391+Parametros!$B$4*J1391),0)</f>
        <v>25</v>
      </c>
      <c r="L1391" s="13" t="n">
        <f aca="false">K1391*Parametros!$B$5/10000</f>
        <v>0.75</v>
      </c>
    </row>
    <row r="1392" customFormat="false" ht="15" hidden="false" customHeight="true" outlineLevel="0" collapsed="false">
      <c r="A1392" s="6" t="s">
        <v>2966</v>
      </c>
      <c r="B1392" s="6" t="s">
        <v>2967</v>
      </c>
      <c r="C1392" s="6" t="s">
        <v>2913</v>
      </c>
      <c r="D1392" s="6" t="s">
        <v>2914</v>
      </c>
      <c r="E1392" s="10" t="n">
        <v>327</v>
      </c>
      <c r="F1392" s="10" t="n">
        <v>15</v>
      </c>
      <c r="G1392" s="11" t="n">
        <v>1.055</v>
      </c>
      <c r="H1392" s="10" t="n">
        <f aca="false">E1392*G1392</f>
        <v>344.985</v>
      </c>
      <c r="I1392" s="12" t="n">
        <f aca="false">H1392/SUM($H$2:$H$3093)</f>
        <v>3.09413228454894E-005</v>
      </c>
      <c r="J1392" s="12" t="n">
        <f aca="false">F1392/SUM($F$2:$F$3093)</f>
        <v>2.84168947911832E-005</v>
      </c>
      <c r="K1392" s="10" t="n">
        <f aca="false">ROUND(Parametros!$B$3*((1-Parametros!$B$4)*I1392+Parametros!$B$4*J1392),0)</f>
        <v>3</v>
      </c>
      <c r="L1392" s="13" t="n">
        <f aca="false">K1392*Parametros!$B$5/10000</f>
        <v>0.09</v>
      </c>
    </row>
    <row r="1393" customFormat="false" ht="15" hidden="false" customHeight="true" outlineLevel="0" collapsed="false">
      <c r="A1393" s="6" t="s">
        <v>2968</v>
      </c>
      <c r="B1393" s="6" t="s">
        <v>2969</v>
      </c>
      <c r="C1393" s="6" t="s">
        <v>2913</v>
      </c>
      <c r="D1393" s="6" t="s">
        <v>2914</v>
      </c>
      <c r="E1393" s="10" t="n">
        <v>182</v>
      </c>
      <c r="F1393" s="10" t="n">
        <v>7</v>
      </c>
      <c r="G1393" s="11" t="n">
        <v>1.055</v>
      </c>
      <c r="H1393" s="10" t="n">
        <f aca="false">E1393*G1393</f>
        <v>192.01</v>
      </c>
      <c r="I1393" s="12" t="n">
        <f aca="false">H1393/SUM($H$2:$H$3093)</f>
        <v>1.72211643971837E-005</v>
      </c>
      <c r="J1393" s="12" t="n">
        <f aca="false">F1393/SUM($F$2:$F$3093)</f>
        <v>1.32612175692188E-005</v>
      </c>
      <c r="K1393" s="10" t="n">
        <f aca="false">ROUND(Parametros!$B$3*((1-Parametros!$B$4)*I1393+Parametros!$B$4*J1393),0)</f>
        <v>2</v>
      </c>
      <c r="L1393" s="13" t="n">
        <f aca="false">K1393*Parametros!$B$5/10000</f>
        <v>0.06</v>
      </c>
    </row>
    <row r="1394" customFormat="false" ht="15" hidden="false" customHeight="true" outlineLevel="0" collapsed="false">
      <c r="A1394" s="6" t="s">
        <v>2970</v>
      </c>
      <c r="B1394" s="6" t="s">
        <v>2971</v>
      </c>
      <c r="C1394" s="6" t="s">
        <v>2972</v>
      </c>
      <c r="D1394" s="6" t="s">
        <v>2973</v>
      </c>
      <c r="E1394" s="10" t="n">
        <v>331</v>
      </c>
      <c r="F1394" s="10" t="n">
        <v>9</v>
      </c>
      <c r="G1394" s="11" t="n">
        <v>1.055</v>
      </c>
      <c r="H1394" s="10" t="n">
        <f aca="false">E1394*G1394</f>
        <v>349.205</v>
      </c>
      <c r="I1394" s="12" t="n">
        <f aca="false">H1394/SUM($H$2:$H$3093)</f>
        <v>3.13198099750978E-005</v>
      </c>
      <c r="J1394" s="12" t="n">
        <f aca="false">F1394/SUM($F$2:$F$3093)</f>
        <v>1.70501368747099E-005</v>
      </c>
      <c r="K1394" s="10" t="n">
        <f aca="false">ROUND(Parametros!$B$3*((1-Parametros!$B$4)*I1394+Parametros!$B$4*J1394),0)</f>
        <v>3</v>
      </c>
      <c r="L1394" s="13" t="n">
        <f aca="false">K1394*Parametros!$B$5/10000</f>
        <v>0.09</v>
      </c>
    </row>
    <row r="1395" customFormat="false" ht="15" hidden="false" customHeight="true" outlineLevel="0" collapsed="false">
      <c r="A1395" s="6" t="s">
        <v>2974</v>
      </c>
      <c r="B1395" s="6" t="s">
        <v>2975</v>
      </c>
      <c r="C1395" s="6" t="s">
        <v>2972</v>
      </c>
      <c r="D1395" s="6" t="s">
        <v>2973</v>
      </c>
      <c r="E1395" s="10" t="n">
        <v>241</v>
      </c>
      <c r="F1395" s="10" t="n">
        <v>2</v>
      </c>
      <c r="G1395" s="11" t="n">
        <v>1.055</v>
      </c>
      <c r="H1395" s="10" t="n">
        <f aca="false">E1395*G1395</f>
        <v>254.255</v>
      </c>
      <c r="I1395" s="12" t="n">
        <f aca="false">H1395/SUM($H$2:$H$3093)</f>
        <v>2.28038495589081E-005</v>
      </c>
      <c r="J1395" s="12" t="n">
        <f aca="false">F1395/SUM($F$2:$F$3093)</f>
        <v>3.78891930549109E-006</v>
      </c>
      <c r="K1395" s="10" t="n">
        <f aca="false">ROUND(Parametros!$B$3*((1-Parametros!$B$4)*I1395+Parametros!$B$4*J1395),0)</f>
        <v>2</v>
      </c>
      <c r="L1395" s="13" t="n">
        <f aca="false">K1395*Parametros!$B$5/10000</f>
        <v>0.06</v>
      </c>
    </row>
    <row r="1396" customFormat="false" ht="15" hidden="false" customHeight="true" outlineLevel="0" collapsed="false">
      <c r="A1396" s="6" t="s">
        <v>2976</v>
      </c>
      <c r="B1396" s="6" t="s">
        <v>2977</v>
      </c>
      <c r="C1396" s="6" t="s">
        <v>2972</v>
      </c>
      <c r="D1396" s="6" t="s">
        <v>2973</v>
      </c>
      <c r="E1396" s="10" t="n">
        <v>848</v>
      </c>
      <c r="F1396" s="10" t="n">
        <v>23</v>
      </c>
      <c r="G1396" s="11" t="n">
        <v>1.055</v>
      </c>
      <c r="H1396" s="10" t="n">
        <f aca="false">E1396*G1396</f>
        <v>894.64</v>
      </c>
      <c r="I1396" s="12" t="n">
        <f aca="false">H1396/SUM($H$2:$H$3093)</f>
        <v>8.02392714769878E-005</v>
      </c>
      <c r="J1396" s="12" t="n">
        <f aca="false">F1396/SUM($F$2:$F$3093)</f>
        <v>4.35725720131476E-005</v>
      </c>
      <c r="K1396" s="10" t="n">
        <f aca="false">ROUND(Parametros!$B$3*((1-Parametros!$B$4)*I1396+Parametros!$B$4*J1396),0)</f>
        <v>8</v>
      </c>
      <c r="L1396" s="13" t="n">
        <f aca="false">K1396*Parametros!$B$5/10000</f>
        <v>0.24</v>
      </c>
    </row>
    <row r="1397" customFormat="false" ht="15" hidden="false" customHeight="true" outlineLevel="0" collapsed="false">
      <c r="A1397" s="6" t="s">
        <v>2978</v>
      </c>
      <c r="B1397" s="6" t="s">
        <v>2979</v>
      </c>
      <c r="C1397" s="6" t="s">
        <v>2972</v>
      </c>
      <c r="D1397" s="6" t="s">
        <v>2973</v>
      </c>
      <c r="E1397" s="10" t="n">
        <v>1265</v>
      </c>
      <c r="F1397" s="10" t="n">
        <v>42</v>
      </c>
      <c r="G1397" s="11" t="n">
        <v>1.055</v>
      </c>
      <c r="H1397" s="10" t="n">
        <f aca="false">E1397*G1397</f>
        <v>1334.575</v>
      </c>
      <c r="I1397" s="12" t="n">
        <f aca="false">H1397/SUM($H$2:$H$3093)</f>
        <v>0.000119696554738667</v>
      </c>
      <c r="J1397" s="12" t="n">
        <f aca="false">F1397/SUM($F$2:$F$3093)</f>
        <v>7.95673054153129E-005</v>
      </c>
      <c r="K1397" s="10" t="n">
        <f aca="false">ROUND(Parametros!$B$3*((1-Parametros!$B$4)*I1397+Parametros!$B$4*J1397),0)</f>
        <v>12</v>
      </c>
      <c r="L1397" s="13" t="n">
        <f aca="false">K1397*Parametros!$B$5/10000</f>
        <v>0.36</v>
      </c>
    </row>
    <row r="1398" customFormat="false" ht="15" hidden="false" customHeight="true" outlineLevel="0" collapsed="false">
      <c r="A1398" s="6" t="s">
        <v>2980</v>
      </c>
      <c r="B1398" s="6" t="s">
        <v>2981</v>
      </c>
      <c r="C1398" s="6" t="s">
        <v>2972</v>
      </c>
      <c r="D1398" s="6" t="s">
        <v>2973</v>
      </c>
      <c r="E1398" s="10" t="n">
        <v>727</v>
      </c>
      <c r="F1398" s="10" t="n">
        <v>13</v>
      </c>
      <c r="G1398" s="11" t="n">
        <v>1.055</v>
      </c>
      <c r="H1398" s="10" t="n">
        <f aca="false">E1398*G1398</f>
        <v>766.985</v>
      </c>
      <c r="I1398" s="12" t="n">
        <f aca="false">H1398/SUM($H$2:$H$3093)</f>
        <v>6.87900358063327E-005</v>
      </c>
      <c r="J1398" s="12" t="n">
        <f aca="false">F1398/SUM($F$2:$F$3093)</f>
        <v>2.46279754856921E-005</v>
      </c>
      <c r="K1398" s="10" t="n">
        <f aca="false">ROUND(Parametros!$B$3*((1-Parametros!$B$4)*I1398+Parametros!$B$4*J1398),0)</f>
        <v>7</v>
      </c>
      <c r="L1398" s="13" t="n">
        <f aca="false">K1398*Parametros!$B$5/10000</f>
        <v>0.21</v>
      </c>
    </row>
    <row r="1399" customFormat="false" ht="15" hidden="false" customHeight="true" outlineLevel="0" collapsed="false">
      <c r="A1399" s="6" t="s">
        <v>2982</v>
      </c>
      <c r="B1399" s="6" t="s">
        <v>2983</v>
      </c>
      <c r="C1399" s="6" t="s">
        <v>2972</v>
      </c>
      <c r="D1399" s="6" t="s">
        <v>2973</v>
      </c>
      <c r="E1399" s="10" t="n">
        <v>405</v>
      </c>
      <c r="F1399" s="10" t="n">
        <v>13</v>
      </c>
      <c r="G1399" s="11" t="n">
        <v>1.055</v>
      </c>
      <c r="H1399" s="10" t="n">
        <f aca="false">E1399*G1399</f>
        <v>427.275</v>
      </c>
      <c r="I1399" s="12" t="n">
        <f aca="false">H1399/SUM($H$2:$H$3093)</f>
        <v>3.83218218728539E-005</v>
      </c>
      <c r="J1399" s="12" t="n">
        <f aca="false">F1399/SUM($F$2:$F$3093)</f>
        <v>2.46279754856921E-005</v>
      </c>
      <c r="K1399" s="10" t="n">
        <f aca="false">ROUND(Parametros!$B$3*((1-Parametros!$B$4)*I1399+Parametros!$B$4*J1399),0)</f>
        <v>4</v>
      </c>
      <c r="L1399" s="13" t="n">
        <f aca="false">K1399*Parametros!$B$5/10000</f>
        <v>0.12</v>
      </c>
    </row>
    <row r="1400" customFormat="false" ht="15" hidden="false" customHeight="true" outlineLevel="0" collapsed="false">
      <c r="A1400" s="6" t="s">
        <v>2984</v>
      </c>
      <c r="B1400" s="6" t="s">
        <v>2985</v>
      </c>
      <c r="C1400" s="6" t="s">
        <v>2972</v>
      </c>
      <c r="D1400" s="6" t="s">
        <v>2973</v>
      </c>
      <c r="E1400" s="10" t="n">
        <v>745</v>
      </c>
      <c r="F1400" s="10" t="n">
        <v>27</v>
      </c>
      <c r="G1400" s="11" t="n">
        <v>1.055</v>
      </c>
      <c r="H1400" s="10" t="n">
        <f aca="false">E1400*G1400</f>
        <v>785.975</v>
      </c>
      <c r="I1400" s="12" t="n">
        <f aca="false">H1400/SUM($H$2:$H$3093)</f>
        <v>7.04932278895707E-005</v>
      </c>
      <c r="J1400" s="12" t="n">
        <f aca="false">F1400/SUM($F$2:$F$3093)</f>
        <v>5.11504106241297E-005</v>
      </c>
      <c r="K1400" s="10" t="n">
        <f aca="false">ROUND(Parametros!$B$3*((1-Parametros!$B$4)*I1400+Parametros!$B$4*J1400),0)</f>
        <v>7</v>
      </c>
      <c r="L1400" s="13" t="n">
        <f aca="false">K1400*Parametros!$B$5/10000</f>
        <v>0.21</v>
      </c>
    </row>
    <row r="1401" customFormat="false" ht="15" hidden="false" customHeight="true" outlineLevel="0" collapsed="false">
      <c r="A1401" s="6" t="s">
        <v>2986</v>
      </c>
      <c r="B1401" s="6" t="s">
        <v>2987</v>
      </c>
      <c r="C1401" s="6" t="s">
        <v>2972</v>
      </c>
      <c r="D1401" s="6" t="s">
        <v>2973</v>
      </c>
      <c r="E1401" s="10" t="n">
        <v>725</v>
      </c>
      <c r="F1401" s="10" t="n">
        <v>9</v>
      </c>
      <c r="G1401" s="11" t="n">
        <v>1.055</v>
      </c>
      <c r="H1401" s="10" t="n">
        <f aca="false">E1401*G1401</f>
        <v>764.875</v>
      </c>
      <c r="I1401" s="12" t="n">
        <f aca="false">H1401/SUM($H$2:$H$3093)</f>
        <v>6.86007922415285E-005</v>
      </c>
      <c r="J1401" s="12" t="n">
        <f aca="false">F1401/SUM($F$2:$F$3093)</f>
        <v>1.70501368747099E-005</v>
      </c>
      <c r="K1401" s="10" t="n">
        <f aca="false">ROUND(Parametros!$B$3*((1-Parametros!$B$4)*I1401+Parametros!$B$4*J1401),0)</f>
        <v>7</v>
      </c>
      <c r="L1401" s="13" t="n">
        <f aca="false">K1401*Parametros!$B$5/10000</f>
        <v>0.21</v>
      </c>
    </row>
    <row r="1402" customFormat="false" ht="15" hidden="false" customHeight="true" outlineLevel="0" collapsed="false">
      <c r="A1402" s="6" t="s">
        <v>2988</v>
      </c>
      <c r="B1402" s="6" t="s">
        <v>2989</v>
      </c>
      <c r="C1402" s="6" t="s">
        <v>2972</v>
      </c>
      <c r="D1402" s="6" t="s">
        <v>2973</v>
      </c>
      <c r="E1402" s="10" t="n">
        <v>1163</v>
      </c>
      <c r="F1402" s="10" t="n">
        <v>23</v>
      </c>
      <c r="G1402" s="11" t="n">
        <v>1.055</v>
      </c>
      <c r="H1402" s="10" t="n">
        <f aca="false">E1402*G1402</f>
        <v>1226.965</v>
      </c>
      <c r="I1402" s="12" t="n">
        <f aca="false">H1402/SUM($H$2:$H$3093)</f>
        <v>0.000110045132933652</v>
      </c>
      <c r="J1402" s="12" t="n">
        <f aca="false">F1402/SUM($F$2:$F$3093)</f>
        <v>4.35725720131476E-005</v>
      </c>
      <c r="K1402" s="10" t="n">
        <f aca="false">ROUND(Parametros!$B$3*((1-Parametros!$B$4)*I1402+Parametros!$B$4*J1402),0)</f>
        <v>11</v>
      </c>
      <c r="L1402" s="13" t="n">
        <f aca="false">K1402*Parametros!$B$5/10000</f>
        <v>0.33</v>
      </c>
    </row>
    <row r="1403" customFormat="false" ht="15" hidden="false" customHeight="true" outlineLevel="0" collapsed="false">
      <c r="A1403" s="6" t="s">
        <v>2990</v>
      </c>
      <c r="B1403" s="6" t="s">
        <v>2991</v>
      </c>
      <c r="C1403" s="6" t="s">
        <v>2972</v>
      </c>
      <c r="D1403" s="6" t="s">
        <v>2973</v>
      </c>
      <c r="E1403" s="10" t="n">
        <v>245</v>
      </c>
      <c r="F1403" s="10" t="n">
        <v>6</v>
      </c>
      <c r="G1403" s="11" t="n">
        <v>1.055</v>
      </c>
      <c r="H1403" s="10" t="n">
        <f aca="false">E1403*G1403</f>
        <v>258.475</v>
      </c>
      <c r="I1403" s="12" t="n">
        <f aca="false">H1403/SUM($H$2:$H$3093)</f>
        <v>2.31823366885165E-005</v>
      </c>
      <c r="J1403" s="12" t="n">
        <f aca="false">F1403/SUM($F$2:$F$3093)</f>
        <v>1.13667579164733E-005</v>
      </c>
      <c r="K1403" s="10" t="n">
        <f aca="false">ROUND(Parametros!$B$3*((1-Parametros!$B$4)*I1403+Parametros!$B$4*J1403),0)</f>
        <v>2</v>
      </c>
      <c r="L1403" s="13" t="n">
        <f aca="false">K1403*Parametros!$B$5/10000</f>
        <v>0.06</v>
      </c>
    </row>
    <row r="1404" customFormat="false" ht="15" hidden="false" customHeight="true" outlineLevel="0" collapsed="false">
      <c r="A1404" s="6" t="s">
        <v>2992</v>
      </c>
      <c r="B1404" s="6" t="s">
        <v>2993</v>
      </c>
      <c r="C1404" s="6" t="s">
        <v>2972</v>
      </c>
      <c r="D1404" s="6" t="s">
        <v>2973</v>
      </c>
      <c r="E1404" s="10" t="n">
        <v>144</v>
      </c>
      <c r="F1404" s="10" t="n">
        <v>4</v>
      </c>
      <c r="G1404" s="11" t="n">
        <v>1.055</v>
      </c>
      <c r="H1404" s="10" t="n">
        <f aca="false">E1404*G1404</f>
        <v>151.92</v>
      </c>
      <c r="I1404" s="12" t="n">
        <f aca="false">H1404/SUM($H$2:$H$3093)</f>
        <v>1.36255366659036E-005</v>
      </c>
      <c r="J1404" s="12" t="n">
        <f aca="false">F1404/SUM($F$2:$F$3093)</f>
        <v>7.57783861098218E-006</v>
      </c>
      <c r="K1404" s="10" t="n">
        <f aca="false">ROUND(Parametros!$B$3*((1-Parametros!$B$4)*I1404+Parametros!$B$4*J1404),0)</f>
        <v>1</v>
      </c>
      <c r="L1404" s="13" t="n">
        <f aca="false">K1404*Parametros!$B$5/10000</f>
        <v>0.03</v>
      </c>
    </row>
    <row r="1405" customFormat="false" ht="15" hidden="false" customHeight="true" outlineLevel="0" collapsed="false">
      <c r="A1405" s="6" t="s">
        <v>2994</v>
      </c>
      <c r="B1405" s="6" t="s">
        <v>2995</v>
      </c>
      <c r="C1405" s="6" t="s">
        <v>2972</v>
      </c>
      <c r="D1405" s="6" t="s">
        <v>2973</v>
      </c>
      <c r="E1405" s="10" t="n">
        <v>387</v>
      </c>
      <c r="F1405" s="10" t="n">
        <v>12</v>
      </c>
      <c r="G1405" s="11" t="n">
        <v>1.055</v>
      </c>
      <c r="H1405" s="10" t="n">
        <f aca="false">E1405*G1405</f>
        <v>408.285</v>
      </c>
      <c r="I1405" s="12" t="n">
        <f aca="false">H1405/SUM($H$2:$H$3093)</f>
        <v>3.66186297896159E-005</v>
      </c>
      <c r="J1405" s="12" t="n">
        <f aca="false">F1405/SUM($F$2:$F$3093)</f>
        <v>2.27335158329465E-005</v>
      </c>
      <c r="K1405" s="10" t="n">
        <f aca="false">ROUND(Parametros!$B$3*((1-Parametros!$B$4)*I1405+Parametros!$B$4*J1405),0)</f>
        <v>4</v>
      </c>
      <c r="L1405" s="13" t="n">
        <f aca="false">K1405*Parametros!$B$5/10000</f>
        <v>0.12</v>
      </c>
    </row>
    <row r="1406" customFormat="false" ht="15" hidden="false" customHeight="true" outlineLevel="0" collapsed="false">
      <c r="A1406" s="6" t="s">
        <v>2996</v>
      </c>
      <c r="B1406" s="6" t="s">
        <v>2997</v>
      </c>
      <c r="C1406" s="6" t="s">
        <v>2972</v>
      </c>
      <c r="D1406" s="6" t="s">
        <v>2973</v>
      </c>
      <c r="E1406" s="10" t="n">
        <v>243</v>
      </c>
      <c r="F1406" s="10" t="n">
        <v>5</v>
      </c>
      <c r="G1406" s="11" t="n">
        <v>1.055</v>
      </c>
      <c r="H1406" s="10" t="n">
        <f aca="false">E1406*G1406</f>
        <v>256.365</v>
      </c>
      <c r="I1406" s="12" t="n">
        <f aca="false">H1406/SUM($H$2:$H$3093)</f>
        <v>2.29930931237123E-005</v>
      </c>
      <c r="J1406" s="12" t="n">
        <f aca="false">F1406/SUM($F$2:$F$3093)</f>
        <v>9.47229826372773E-006</v>
      </c>
      <c r="K1406" s="10" t="n">
        <f aca="false">ROUND(Parametros!$B$3*((1-Parametros!$B$4)*I1406+Parametros!$B$4*J1406),0)</f>
        <v>2</v>
      </c>
      <c r="L1406" s="13" t="n">
        <f aca="false">K1406*Parametros!$B$5/10000</f>
        <v>0.06</v>
      </c>
    </row>
    <row r="1407" customFormat="false" ht="15" hidden="false" customHeight="true" outlineLevel="0" collapsed="false">
      <c r="A1407" s="6" t="s">
        <v>2998</v>
      </c>
      <c r="B1407" s="6" t="s">
        <v>2999</v>
      </c>
      <c r="C1407" s="6" t="s">
        <v>2972</v>
      </c>
      <c r="D1407" s="6" t="s">
        <v>2973</v>
      </c>
      <c r="E1407" s="10" t="n">
        <v>355</v>
      </c>
      <c r="F1407" s="10" t="n">
        <v>9</v>
      </c>
      <c r="G1407" s="11" t="n">
        <v>1.055</v>
      </c>
      <c r="H1407" s="10" t="n">
        <f aca="false">E1407*G1407</f>
        <v>374.525</v>
      </c>
      <c r="I1407" s="12" t="n">
        <f aca="false">H1407/SUM($H$2:$H$3093)</f>
        <v>3.35907327527485E-005</v>
      </c>
      <c r="J1407" s="12" t="n">
        <f aca="false">F1407/SUM($F$2:$F$3093)</f>
        <v>1.70501368747099E-005</v>
      </c>
      <c r="K1407" s="10" t="n">
        <f aca="false">ROUND(Parametros!$B$3*((1-Parametros!$B$4)*I1407+Parametros!$B$4*J1407),0)</f>
        <v>3</v>
      </c>
      <c r="L1407" s="13" t="n">
        <f aca="false">K1407*Parametros!$B$5/10000</f>
        <v>0.09</v>
      </c>
    </row>
    <row r="1408" customFormat="false" ht="15" hidden="false" customHeight="true" outlineLevel="0" collapsed="false">
      <c r="A1408" s="6" t="s">
        <v>3000</v>
      </c>
      <c r="B1408" s="6" t="s">
        <v>3001</v>
      </c>
      <c r="C1408" s="6" t="s">
        <v>2972</v>
      </c>
      <c r="D1408" s="6" t="s">
        <v>2973</v>
      </c>
      <c r="E1408" s="10" t="n">
        <v>546</v>
      </c>
      <c r="F1408" s="10" t="n">
        <v>14</v>
      </c>
      <c r="G1408" s="11" t="n">
        <v>1.055</v>
      </c>
      <c r="H1408" s="10" t="n">
        <f aca="false">E1408*G1408</f>
        <v>576.03</v>
      </c>
      <c r="I1408" s="12" t="n">
        <f aca="false">H1408/SUM($H$2:$H$3093)</f>
        <v>5.16634931915511E-005</v>
      </c>
      <c r="J1408" s="12" t="n">
        <f aca="false">F1408/SUM($F$2:$F$3093)</f>
        <v>2.65224351384376E-005</v>
      </c>
      <c r="K1408" s="10" t="n">
        <f aca="false">ROUND(Parametros!$B$3*((1-Parametros!$B$4)*I1408+Parametros!$B$4*J1408),0)</f>
        <v>5</v>
      </c>
      <c r="L1408" s="13" t="n">
        <f aca="false">K1408*Parametros!$B$5/10000</f>
        <v>0.15</v>
      </c>
    </row>
    <row r="1409" customFormat="false" ht="15" hidden="false" customHeight="true" outlineLevel="0" collapsed="false">
      <c r="A1409" s="6" t="s">
        <v>3002</v>
      </c>
      <c r="B1409" s="6" t="s">
        <v>3003</v>
      </c>
      <c r="C1409" s="6" t="s">
        <v>2972</v>
      </c>
      <c r="D1409" s="6" t="s">
        <v>2973</v>
      </c>
      <c r="E1409" s="10" t="n">
        <v>508</v>
      </c>
      <c r="F1409" s="10" t="n">
        <v>9</v>
      </c>
      <c r="G1409" s="11" t="n">
        <v>1.055</v>
      </c>
      <c r="H1409" s="10" t="n">
        <f aca="false">E1409*G1409</f>
        <v>535.94</v>
      </c>
      <c r="I1409" s="12" t="n">
        <f aca="false">H1409/SUM($H$2:$H$3093)</f>
        <v>4.8067865460271E-005</v>
      </c>
      <c r="J1409" s="12" t="n">
        <f aca="false">F1409/SUM($F$2:$F$3093)</f>
        <v>1.70501368747099E-005</v>
      </c>
      <c r="K1409" s="10" t="n">
        <f aca="false">ROUND(Parametros!$B$3*((1-Parametros!$B$4)*I1409+Parametros!$B$4*J1409),0)</f>
        <v>5</v>
      </c>
      <c r="L1409" s="13" t="n">
        <f aca="false">K1409*Parametros!$B$5/10000</f>
        <v>0.15</v>
      </c>
    </row>
    <row r="1410" customFormat="false" ht="15" hidden="false" customHeight="true" outlineLevel="0" collapsed="false">
      <c r="A1410" s="6" t="s">
        <v>3004</v>
      </c>
      <c r="B1410" s="6" t="s">
        <v>3005</v>
      </c>
      <c r="C1410" s="6" t="s">
        <v>2972</v>
      </c>
      <c r="D1410" s="6" t="s">
        <v>2973</v>
      </c>
      <c r="E1410" s="10" t="n">
        <v>1365</v>
      </c>
      <c r="F1410" s="10" t="n">
        <v>36</v>
      </c>
      <c r="G1410" s="11" t="n">
        <v>1.055</v>
      </c>
      <c r="H1410" s="10" t="n">
        <f aca="false">E1410*G1410</f>
        <v>1440.075</v>
      </c>
      <c r="I1410" s="12" t="n">
        <f aca="false">H1410/SUM($H$2:$H$3093)</f>
        <v>0.000129158732978878</v>
      </c>
      <c r="J1410" s="12" t="n">
        <f aca="false">F1410/SUM($F$2:$F$3093)</f>
        <v>6.82005474988396E-005</v>
      </c>
      <c r="K1410" s="10" t="n">
        <f aca="false">ROUND(Parametros!$B$3*((1-Parametros!$B$4)*I1410+Parametros!$B$4*J1410),0)</f>
        <v>13</v>
      </c>
      <c r="L1410" s="13" t="n">
        <f aca="false">K1410*Parametros!$B$5/10000</f>
        <v>0.39</v>
      </c>
    </row>
    <row r="1411" customFormat="false" ht="15" hidden="false" customHeight="true" outlineLevel="0" collapsed="false">
      <c r="A1411" s="6" t="s">
        <v>3006</v>
      </c>
      <c r="B1411" s="6" t="s">
        <v>3007</v>
      </c>
      <c r="C1411" s="6" t="s">
        <v>2972</v>
      </c>
      <c r="D1411" s="6" t="s">
        <v>2973</v>
      </c>
      <c r="E1411" s="10" t="n">
        <v>8705</v>
      </c>
      <c r="F1411" s="10" t="n">
        <v>269</v>
      </c>
      <c r="G1411" s="11" t="n">
        <v>1.055</v>
      </c>
      <c r="H1411" s="10" t="n">
        <f aca="false">E1411*G1411</f>
        <v>9183.775</v>
      </c>
      <c r="I1411" s="12" t="n">
        <f aca="false">H1411/SUM($H$2:$H$3093)</f>
        <v>0.000823682615810353</v>
      </c>
      <c r="J1411" s="12" t="n">
        <f aca="false">F1411/SUM($F$2:$F$3093)</f>
        <v>0.000509609646588552</v>
      </c>
      <c r="K1411" s="10" t="n">
        <f aca="false">ROUND(Parametros!$B$3*((1-Parametros!$B$4)*I1411+Parametros!$B$4*J1411),0)</f>
        <v>82</v>
      </c>
      <c r="L1411" s="13" t="n">
        <f aca="false">K1411*Parametros!$B$5/10000</f>
        <v>2.46</v>
      </c>
    </row>
    <row r="1412" customFormat="false" ht="15" hidden="false" customHeight="true" outlineLevel="0" collapsed="false">
      <c r="A1412" s="6" t="s">
        <v>3008</v>
      </c>
      <c r="B1412" s="6" t="s">
        <v>3009</v>
      </c>
      <c r="C1412" s="6" t="s">
        <v>2972</v>
      </c>
      <c r="D1412" s="6" t="s">
        <v>2973</v>
      </c>
      <c r="E1412" s="10" t="n">
        <v>708</v>
      </c>
      <c r="F1412" s="10" t="n">
        <v>10</v>
      </c>
      <c r="G1412" s="11" t="n">
        <v>1.055</v>
      </c>
      <c r="H1412" s="10" t="n">
        <f aca="false">E1412*G1412</f>
        <v>746.94</v>
      </c>
      <c r="I1412" s="12" t="n">
        <f aca="false">H1412/SUM($H$2:$H$3093)</f>
        <v>6.69922219406927E-005</v>
      </c>
      <c r="J1412" s="12" t="n">
        <f aca="false">F1412/SUM($F$2:$F$3093)</f>
        <v>1.89445965274555E-005</v>
      </c>
      <c r="K1412" s="10" t="n">
        <f aca="false">ROUND(Parametros!$B$3*((1-Parametros!$B$4)*I1412+Parametros!$B$4*J1412),0)</f>
        <v>7</v>
      </c>
      <c r="L1412" s="13" t="n">
        <f aca="false">K1412*Parametros!$B$5/10000</f>
        <v>0.21</v>
      </c>
    </row>
    <row r="1413" customFormat="false" ht="15" hidden="false" customHeight="true" outlineLevel="0" collapsed="false">
      <c r="A1413" s="6" t="s">
        <v>3010</v>
      </c>
      <c r="B1413" s="6" t="s">
        <v>3011</v>
      </c>
      <c r="C1413" s="6" t="s">
        <v>2972</v>
      </c>
      <c r="D1413" s="6" t="s">
        <v>2973</v>
      </c>
      <c r="E1413" s="10" t="n">
        <v>1529</v>
      </c>
      <c r="F1413" s="10" t="n">
        <v>35</v>
      </c>
      <c r="G1413" s="11" t="n">
        <v>1.055</v>
      </c>
      <c r="H1413" s="10" t="n">
        <f aca="false">E1413*G1413</f>
        <v>1613.095</v>
      </c>
      <c r="I1413" s="12" t="n">
        <f aca="false">H1413/SUM($H$2:$H$3093)</f>
        <v>0.000144676705292824</v>
      </c>
      <c r="J1413" s="12" t="n">
        <f aca="false">F1413/SUM($F$2:$F$3093)</f>
        <v>6.63060878460941E-005</v>
      </c>
      <c r="K1413" s="10" t="n">
        <f aca="false">ROUND(Parametros!$B$3*((1-Parametros!$B$4)*I1413+Parametros!$B$4*J1413),0)</f>
        <v>14</v>
      </c>
      <c r="L1413" s="13" t="n">
        <f aca="false">K1413*Parametros!$B$5/10000</f>
        <v>0.42</v>
      </c>
    </row>
    <row r="1414" customFormat="false" ht="15" hidden="false" customHeight="true" outlineLevel="0" collapsed="false">
      <c r="A1414" s="6" t="s">
        <v>3012</v>
      </c>
      <c r="B1414" s="6" t="s">
        <v>3013</v>
      </c>
      <c r="C1414" s="6" t="s">
        <v>2972</v>
      </c>
      <c r="D1414" s="6" t="s">
        <v>2973</v>
      </c>
      <c r="E1414" s="10" t="n">
        <v>570</v>
      </c>
      <c r="F1414" s="10" t="n">
        <v>22</v>
      </c>
      <c r="G1414" s="11" t="n">
        <v>1.055</v>
      </c>
      <c r="H1414" s="10" t="n">
        <f aca="false">E1414*G1414</f>
        <v>601.35</v>
      </c>
      <c r="I1414" s="12" t="n">
        <f aca="false">H1414/SUM($H$2:$H$3093)</f>
        <v>5.39344159692017E-005</v>
      </c>
      <c r="J1414" s="12" t="n">
        <f aca="false">F1414/SUM($F$2:$F$3093)</f>
        <v>4.1678112360402E-005</v>
      </c>
      <c r="K1414" s="10" t="n">
        <f aca="false">ROUND(Parametros!$B$3*((1-Parametros!$B$4)*I1414+Parametros!$B$4*J1414),0)</f>
        <v>5</v>
      </c>
      <c r="L1414" s="13" t="n">
        <f aca="false">K1414*Parametros!$B$5/10000</f>
        <v>0.15</v>
      </c>
    </row>
    <row r="1415" customFormat="false" ht="15" hidden="false" customHeight="true" outlineLevel="0" collapsed="false">
      <c r="A1415" s="6" t="s">
        <v>3014</v>
      </c>
      <c r="B1415" s="6" t="s">
        <v>3015</v>
      </c>
      <c r="C1415" s="6" t="s">
        <v>3016</v>
      </c>
      <c r="D1415" s="6" t="s">
        <v>3017</v>
      </c>
      <c r="E1415" s="10" t="n">
        <v>276</v>
      </c>
      <c r="F1415" s="10" t="n">
        <v>9</v>
      </c>
      <c r="G1415" s="11" t="n">
        <v>1.055</v>
      </c>
      <c r="H1415" s="10" t="n">
        <f aca="false">E1415*G1415</f>
        <v>291.18</v>
      </c>
      <c r="I1415" s="12" t="n">
        <f aca="false">H1415/SUM($H$2:$H$3093)</f>
        <v>2.61156119429819E-005</v>
      </c>
      <c r="J1415" s="12" t="n">
        <f aca="false">F1415/SUM($F$2:$F$3093)</f>
        <v>1.70501368747099E-005</v>
      </c>
      <c r="K1415" s="10" t="n">
        <f aca="false">ROUND(Parametros!$B$3*((1-Parametros!$B$4)*I1415+Parametros!$B$4*J1415),0)</f>
        <v>3</v>
      </c>
      <c r="L1415" s="13" t="n">
        <f aca="false">K1415*Parametros!$B$5/10000</f>
        <v>0.09</v>
      </c>
    </row>
    <row r="1416" customFormat="false" ht="15" hidden="false" customHeight="true" outlineLevel="0" collapsed="false">
      <c r="A1416" s="6" t="s">
        <v>3018</v>
      </c>
      <c r="B1416" s="6" t="s">
        <v>2773</v>
      </c>
      <c r="C1416" s="6" t="s">
        <v>3016</v>
      </c>
      <c r="D1416" s="6" t="s">
        <v>3017</v>
      </c>
      <c r="E1416" s="10" t="n">
        <v>165</v>
      </c>
      <c r="F1416" s="10" t="n">
        <v>6</v>
      </c>
      <c r="G1416" s="11" t="n">
        <v>1.055</v>
      </c>
      <c r="H1416" s="10" t="n">
        <f aca="false">E1416*G1416</f>
        <v>174.075</v>
      </c>
      <c r="I1416" s="12" t="n">
        <f aca="false">H1416/SUM($H$2:$H$3093)</f>
        <v>1.56125940963479E-005</v>
      </c>
      <c r="J1416" s="12" t="n">
        <f aca="false">F1416/SUM($F$2:$F$3093)</f>
        <v>1.13667579164733E-005</v>
      </c>
      <c r="K1416" s="10" t="n">
        <f aca="false">ROUND(Parametros!$B$3*((1-Parametros!$B$4)*I1416+Parametros!$B$4*J1416),0)</f>
        <v>2</v>
      </c>
      <c r="L1416" s="13" t="n">
        <f aca="false">K1416*Parametros!$B$5/10000</f>
        <v>0.06</v>
      </c>
    </row>
    <row r="1417" customFormat="false" ht="15" hidden="false" customHeight="true" outlineLevel="0" collapsed="false">
      <c r="A1417" s="6" t="s">
        <v>3019</v>
      </c>
      <c r="B1417" s="6" t="s">
        <v>3020</v>
      </c>
      <c r="C1417" s="6" t="s">
        <v>3016</v>
      </c>
      <c r="D1417" s="6" t="s">
        <v>3017</v>
      </c>
      <c r="E1417" s="10" t="n">
        <v>168</v>
      </c>
      <c r="F1417" s="10" t="n">
        <v>4</v>
      </c>
      <c r="G1417" s="11" t="n">
        <v>1.055</v>
      </c>
      <c r="H1417" s="10" t="n">
        <f aca="false">E1417*G1417</f>
        <v>177.24</v>
      </c>
      <c r="I1417" s="12" t="n">
        <f aca="false">H1417/SUM($H$2:$H$3093)</f>
        <v>1.58964594435542E-005</v>
      </c>
      <c r="J1417" s="12" t="n">
        <f aca="false">F1417/SUM($F$2:$F$3093)</f>
        <v>7.57783861098218E-006</v>
      </c>
      <c r="K1417" s="10" t="n">
        <f aca="false">ROUND(Parametros!$B$3*((1-Parametros!$B$4)*I1417+Parametros!$B$4*J1417),0)</f>
        <v>2</v>
      </c>
      <c r="L1417" s="13" t="n">
        <f aca="false">K1417*Parametros!$B$5/10000</f>
        <v>0.06</v>
      </c>
    </row>
    <row r="1418" customFormat="false" ht="15" hidden="false" customHeight="true" outlineLevel="0" collapsed="false">
      <c r="A1418" s="6" t="s">
        <v>3021</v>
      </c>
      <c r="B1418" s="6" t="s">
        <v>3022</v>
      </c>
      <c r="C1418" s="6" t="s">
        <v>3016</v>
      </c>
      <c r="D1418" s="6" t="s">
        <v>3017</v>
      </c>
      <c r="E1418" s="10" t="n">
        <v>188</v>
      </c>
      <c r="F1418" s="10" t="n">
        <v>3</v>
      </c>
      <c r="G1418" s="11" t="n">
        <v>1.055</v>
      </c>
      <c r="H1418" s="10" t="n">
        <f aca="false">E1418*G1418</f>
        <v>198.34</v>
      </c>
      <c r="I1418" s="12" t="n">
        <f aca="false">H1418/SUM($H$2:$H$3093)</f>
        <v>1.77888950915964E-005</v>
      </c>
      <c r="J1418" s="12" t="n">
        <f aca="false">F1418/SUM($F$2:$F$3093)</f>
        <v>5.68337895823664E-006</v>
      </c>
      <c r="K1418" s="10" t="n">
        <f aca="false">ROUND(Parametros!$B$3*((1-Parametros!$B$4)*I1418+Parametros!$B$4*J1418),0)</f>
        <v>2</v>
      </c>
      <c r="L1418" s="13" t="n">
        <f aca="false">K1418*Parametros!$B$5/10000</f>
        <v>0.06</v>
      </c>
    </row>
    <row r="1419" customFormat="false" ht="15" hidden="false" customHeight="true" outlineLevel="0" collapsed="false">
      <c r="A1419" s="6" t="s">
        <v>3023</v>
      </c>
      <c r="B1419" s="6" t="s">
        <v>186</v>
      </c>
      <c r="C1419" s="6" t="s">
        <v>3016</v>
      </c>
      <c r="D1419" s="6" t="s">
        <v>3017</v>
      </c>
      <c r="E1419" s="10" t="n">
        <v>181</v>
      </c>
      <c r="F1419" s="10" t="n">
        <v>2</v>
      </c>
      <c r="G1419" s="11" t="n">
        <v>1.055</v>
      </c>
      <c r="H1419" s="10" t="n">
        <f aca="false">E1419*G1419</f>
        <v>190.955</v>
      </c>
      <c r="I1419" s="12" t="n">
        <f aca="false">H1419/SUM($H$2:$H$3093)</f>
        <v>1.71265426147816E-005</v>
      </c>
      <c r="J1419" s="12" t="n">
        <f aca="false">F1419/SUM($F$2:$F$3093)</f>
        <v>3.78891930549109E-006</v>
      </c>
      <c r="K1419" s="10" t="n">
        <f aca="false">ROUND(Parametros!$B$3*((1-Parametros!$B$4)*I1419+Parametros!$B$4*J1419),0)</f>
        <v>2</v>
      </c>
      <c r="L1419" s="13" t="n">
        <f aca="false">K1419*Parametros!$B$5/10000</f>
        <v>0.06</v>
      </c>
    </row>
    <row r="1420" customFormat="false" ht="15" hidden="false" customHeight="true" outlineLevel="0" collapsed="false">
      <c r="A1420" s="6" t="s">
        <v>3024</v>
      </c>
      <c r="B1420" s="6" t="s">
        <v>2383</v>
      </c>
      <c r="C1420" s="6" t="s">
        <v>3016</v>
      </c>
      <c r="D1420" s="6" t="s">
        <v>3017</v>
      </c>
      <c r="E1420" s="10" t="n">
        <v>109</v>
      </c>
      <c r="F1420" s="10" t="n">
        <v>2</v>
      </c>
      <c r="G1420" s="11" t="n">
        <v>1.055</v>
      </c>
      <c r="H1420" s="10" t="n">
        <f aca="false">E1420*G1420</f>
        <v>114.995</v>
      </c>
      <c r="I1420" s="12" t="n">
        <f aca="false">H1420/SUM($H$2:$H$3093)</f>
        <v>1.03137742818298E-005</v>
      </c>
      <c r="J1420" s="12" t="n">
        <f aca="false">F1420/SUM($F$2:$F$3093)</f>
        <v>3.78891930549109E-006</v>
      </c>
      <c r="K1420" s="10" t="n">
        <f aca="false">ROUND(Parametros!$B$3*((1-Parametros!$B$4)*I1420+Parametros!$B$4*J1420),0)</f>
        <v>1</v>
      </c>
      <c r="L1420" s="13" t="n">
        <f aca="false">K1420*Parametros!$B$5/10000</f>
        <v>0.03</v>
      </c>
    </row>
    <row r="1421" customFormat="false" ht="15" hidden="false" customHeight="true" outlineLevel="0" collapsed="false">
      <c r="A1421" s="6" t="s">
        <v>3025</v>
      </c>
      <c r="B1421" s="6" t="s">
        <v>3026</v>
      </c>
      <c r="C1421" s="6" t="s">
        <v>3016</v>
      </c>
      <c r="D1421" s="6" t="s">
        <v>3017</v>
      </c>
      <c r="E1421" s="10" t="n">
        <v>126</v>
      </c>
      <c r="F1421" s="10" t="n">
        <v>1</v>
      </c>
      <c r="G1421" s="11" t="n">
        <v>1.055</v>
      </c>
      <c r="H1421" s="10" t="n">
        <f aca="false">E1421*G1421</f>
        <v>132.93</v>
      </c>
      <c r="I1421" s="12" t="n">
        <f aca="false">H1421/SUM($H$2:$H$3093)</f>
        <v>1.19223445826656E-005</v>
      </c>
      <c r="J1421" s="12" t="n">
        <f aca="false">F1421/SUM($F$2:$F$3093)</f>
        <v>1.89445965274555E-006</v>
      </c>
      <c r="K1421" s="10" t="n">
        <f aca="false">ROUND(Parametros!$B$3*((1-Parametros!$B$4)*I1421+Parametros!$B$4*J1421),0)</f>
        <v>1</v>
      </c>
      <c r="L1421" s="13" t="n">
        <f aca="false">K1421*Parametros!$B$5/10000</f>
        <v>0.03</v>
      </c>
    </row>
    <row r="1422" customFormat="false" ht="15" hidden="false" customHeight="true" outlineLevel="0" collapsed="false">
      <c r="A1422" s="6" t="s">
        <v>3027</v>
      </c>
      <c r="B1422" s="6" t="s">
        <v>3028</v>
      </c>
      <c r="C1422" s="6" t="s">
        <v>3016</v>
      </c>
      <c r="D1422" s="6" t="s">
        <v>3017</v>
      </c>
      <c r="E1422" s="10" t="n">
        <v>173</v>
      </c>
      <c r="F1422" s="10" t="n">
        <v>9</v>
      </c>
      <c r="G1422" s="11" t="n">
        <v>1.055</v>
      </c>
      <c r="H1422" s="10" t="n">
        <f aca="false">E1422*G1422</f>
        <v>182.515</v>
      </c>
      <c r="I1422" s="12" t="n">
        <f aca="false">H1422/SUM($H$2:$H$3093)</f>
        <v>1.63695683555647E-005</v>
      </c>
      <c r="J1422" s="12" t="n">
        <f aca="false">F1422/SUM($F$2:$F$3093)</f>
        <v>1.70501368747099E-005</v>
      </c>
      <c r="K1422" s="10" t="n">
        <f aca="false">ROUND(Parametros!$B$3*((1-Parametros!$B$4)*I1422+Parametros!$B$4*J1422),0)</f>
        <v>2</v>
      </c>
      <c r="L1422" s="13" t="n">
        <f aca="false">K1422*Parametros!$B$5/10000</f>
        <v>0.06</v>
      </c>
    </row>
    <row r="1423" customFormat="false" ht="15" hidden="false" customHeight="true" outlineLevel="0" collapsed="false">
      <c r="A1423" s="6" t="s">
        <v>3029</v>
      </c>
      <c r="B1423" s="6" t="s">
        <v>3030</v>
      </c>
      <c r="C1423" s="6" t="s">
        <v>3016</v>
      </c>
      <c r="D1423" s="6" t="s">
        <v>3017</v>
      </c>
      <c r="E1423" s="10" t="n">
        <v>411</v>
      </c>
      <c r="F1423" s="10" t="n">
        <v>9</v>
      </c>
      <c r="G1423" s="11" t="n">
        <v>1.055</v>
      </c>
      <c r="H1423" s="10" t="n">
        <f aca="false">E1423*G1423</f>
        <v>433.605</v>
      </c>
      <c r="I1423" s="12" t="n">
        <f aca="false">H1423/SUM($H$2:$H$3093)</f>
        <v>3.88895525672665E-005</v>
      </c>
      <c r="J1423" s="12" t="n">
        <f aca="false">F1423/SUM($F$2:$F$3093)</f>
        <v>1.70501368747099E-005</v>
      </c>
      <c r="K1423" s="10" t="n">
        <f aca="false">ROUND(Parametros!$B$3*((1-Parametros!$B$4)*I1423+Parametros!$B$4*J1423),0)</f>
        <v>4</v>
      </c>
      <c r="L1423" s="13" t="n">
        <f aca="false">K1423*Parametros!$B$5/10000</f>
        <v>0.12</v>
      </c>
    </row>
    <row r="1424" customFormat="false" ht="15" hidden="false" customHeight="true" outlineLevel="0" collapsed="false">
      <c r="A1424" s="6" t="s">
        <v>3031</v>
      </c>
      <c r="B1424" s="6" t="s">
        <v>3032</v>
      </c>
      <c r="C1424" s="6" t="s">
        <v>3016</v>
      </c>
      <c r="D1424" s="6" t="s">
        <v>3017</v>
      </c>
      <c r="E1424" s="10" t="n">
        <v>154</v>
      </c>
      <c r="F1424" s="10" t="n">
        <v>3</v>
      </c>
      <c r="G1424" s="11" t="n">
        <v>1.055</v>
      </c>
      <c r="H1424" s="10" t="n">
        <f aca="false">E1424*G1424</f>
        <v>162.47</v>
      </c>
      <c r="I1424" s="12" t="n">
        <f aca="false">H1424/SUM($H$2:$H$3093)</f>
        <v>1.45717544899247E-005</v>
      </c>
      <c r="J1424" s="12" t="n">
        <f aca="false">F1424/SUM($F$2:$F$3093)</f>
        <v>5.68337895823664E-006</v>
      </c>
      <c r="K1424" s="10" t="n">
        <f aca="false">ROUND(Parametros!$B$3*((1-Parametros!$B$4)*I1424+Parametros!$B$4*J1424),0)</f>
        <v>1</v>
      </c>
      <c r="L1424" s="13" t="n">
        <f aca="false">K1424*Parametros!$B$5/10000</f>
        <v>0.03</v>
      </c>
    </row>
    <row r="1425" customFormat="false" ht="15" hidden="false" customHeight="true" outlineLevel="0" collapsed="false">
      <c r="A1425" s="6" t="s">
        <v>3033</v>
      </c>
      <c r="B1425" s="6" t="s">
        <v>3034</v>
      </c>
      <c r="C1425" s="6" t="s">
        <v>3016</v>
      </c>
      <c r="D1425" s="6" t="s">
        <v>3017</v>
      </c>
      <c r="E1425" s="10" t="n">
        <v>248</v>
      </c>
      <c r="F1425" s="10" t="n">
        <v>7</v>
      </c>
      <c r="G1425" s="11" t="n">
        <v>1.055</v>
      </c>
      <c r="H1425" s="10" t="n">
        <f aca="false">E1425*G1425</f>
        <v>261.64</v>
      </c>
      <c r="I1425" s="12" t="n">
        <f aca="false">H1425/SUM($H$2:$H$3093)</f>
        <v>2.34662020357229E-005</v>
      </c>
      <c r="J1425" s="12" t="n">
        <f aca="false">F1425/SUM($F$2:$F$3093)</f>
        <v>1.32612175692188E-005</v>
      </c>
      <c r="K1425" s="10" t="n">
        <f aca="false">ROUND(Parametros!$B$3*((1-Parametros!$B$4)*I1425+Parametros!$B$4*J1425),0)</f>
        <v>2</v>
      </c>
      <c r="L1425" s="13" t="n">
        <f aca="false">K1425*Parametros!$B$5/10000</f>
        <v>0.06</v>
      </c>
    </row>
    <row r="1426" customFormat="false" ht="15" hidden="false" customHeight="true" outlineLevel="0" collapsed="false">
      <c r="A1426" s="6" t="s">
        <v>3035</v>
      </c>
      <c r="B1426" s="6" t="s">
        <v>3036</v>
      </c>
      <c r="C1426" s="6" t="s">
        <v>3016</v>
      </c>
      <c r="D1426" s="6" t="s">
        <v>3017</v>
      </c>
      <c r="E1426" s="10" t="n">
        <v>247</v>
      </c>
      <c r="F1426" s="10" t="n">
        <v>4</v>
      </c>
      <c r="G1426" s="11" t="n">
        <v>1.055</v>
      </c>
      <c r="H1426" s="10" t="n">
        <f aca="false">E1426*G1426</f>
        <v>260.585</v>
      </c>
      <c r="I1426" s="12" t="n">
        <f aca="false">H1426/SUM($H$2:$H$3093)</f>
        <v>2.33715802533207E-005</v>
      </c>
      <c r="J1426" s="12" t="n">
        <f aca="false">F1426/SUM($F$2:$F$3093)</f>
        <v>7.57783861098218E-006</v>
      </c>
      <c r="K1426" s="10" t="n">
        <f aca="false">ROUND(Parametros!$B$3*((1-Parametros!$B$4)*I1426+Parametros!$B$4*J1426),0)</f>
        <v>2</v>
      </c>
      <c r="L1426" s="13" t="n">
        <f aca="false">K1426*Parametros!$B$5/10000</f>
        <v>0.06</v>
      </c>
    </row>
    <row r="1427" customFormat="false" ht="15" hidden="false" customHeight="true" outlineLevel="0" collapsed="false">
      <c r="A1427" s="6" t="s">
        <v>3037</v>
      </c>
      <c r="B1427" s="6" t="s">
        <v>3038</v>
      </c>
      <c r="C1427" s="6" t="s">
        <v>3016</v>
      </c>
      <c r="D1427" s="6" t="s">
        <v>3017</v>
      </c>
      <c r="E1427" s="10" t="n">
        <v>279</v>
      </c>
      <c r="F1427" s="10" t="n">
        <v>4</v>
      </c>
      <c r="G1427" s="11" t="n">
        <v>1.055</v>
      </c>
      <c r="H1427" s="10" t="n">
        <f aca="false">E1427*G1427</f>
        <v>294.345</v>
      </c>
      <c r="I1427" s="12" t="n">
        <f aca="false">H1427/SUM($H$2:$H$3093)</f>
        <v>2.63994772901882E-005</v>
      </c>
      <c r="J1427" s="12" t="n">
        <f aca="false">F1427/SUM($F$2:$F$3093)</f>
        <v>7.57783861098218E-006</v>
      </c>
      <c r="K1427" s="10" t="n">
        <f aca="false">ROUND(Parametros!$B$3*((1-Parametros!$B$4)*I1427+Parametros!$B$4*J1427),0)</f>
        <v>3</v>
      </c>
      <c r="L1427" s="13" t="n">
        <f aca="false">K1427*Parametros!$B$5/10000</f>
        <v>0.09</v>
      </c>
    </row>
    <row r="1428" customFormat="false" ht="15" hidden="false" customHeight="true" outlineLevel="0" collapsed="false">
      <c r="A1428" s="6" t="s">
        <v>3039</v>
      </c>
      <c r="B1428" s="6" t="s">
        <v>3040</v>
      </c>
      <c r="C1428" s="6" t="s">
        <v>3016</v>
      </c>
      <c r="D1428" s="6" t="s">
        <v>3017</v>
      </c>
      <c r="E1428" s="10" t="n">
        <v>175</v>
      </c>
      <c r="F1428" s="10" t="n">
        <v>9</v>
      </c>
      <c r="G1428" s="11" t="n">
        <v>1.055</v>
      </c>
      <c r="H1428" s="10" t="n">
        <f aca="false">E1428*G1428</f>
        <v>184.625</v>
      </c>
      <c r="I1428" s="12" t="n">
        <f aca="false">H1428/SUM($H$2:$H$3093)</f>
        <v>1.6558811920369E-005</v>
      </c>
      <c r="J1428" s="12" t="n">
        <f aca="false">F1428/SUM($F$2:$F$3093)</f>
        <v>1.70501368747099E-005</v>
      </c>
      <c r="K1428" s="10" t="n">
        <f aca="false">ROUND(Parametros!$B$3*((1-Parametros!$B$4)*I1428+Parametros!$B$4*J1428),0)</f>
        <v>2</v>
      </c>
      <c r="L1428" s="13" t="n">
        <f aca="false">K1428*Parametros!$B$5/10000</f>
        <v>0.06</v>
      </c>
    </row>
    <row r="1429" customFormat="false" ht="15" hidden="false" customHeight="true" outlineLevel="0" collapsed="false">
      <c r="A1429" s="6" t="s">
        <v>3041</v>
      </c>
      <c r="B1429" s="6" t="s">
        <v>3042</v>
      </c>
      <c r="C1429" s="6" t="s">
        <v>3016</v>
      </c>
      <c r="D1429" s="6" t="s">
        <v>3017</v>
      </c>
      <c r="E1429" s="10" t="n">
        <v>158</v>
      </c>
      <c r="F1429" s="10" t="n">
        <v>6</v>
      </c>
      <c r="G1429" s="11" t="n">
        <v>1.055</v>
      </c>
      <c r="H1429" s="10" t="n">
        <f aca="false">E1429*G1429</f>
        <v>166.69</v>
      </c>
      <c r="I1429" s="12" t="n">
        <f aca="false">H1429/SUM($H$2:$H$3093)</f>
        <v>1.49502416195331E-005</v>
      </c>
      <c r="J1429" s="12" t="n">
        <f aca="false">F1429/SUM($F$2:$F$3093)</f>
        <v>1.13667579164733E-005</v>
      </c>
      <c r="K1429" s="10" t="n">
        <f aca="false">ROUND(Parametros!$B$3*((1-Parametros!$B$4)*I1429+Parametros!$B$4*J1429),0)</f>
        <v>1</v>
      </c>
      <c r="L1429" s="13" t="n">
        <f aca="false">K1429*Parametros!$B$5/10000</f>
        <v>0.03</v>
      </c>
    </row>
    <row r="1430" customFormat="false" ht="15" hidden="false" customHeight="true" outlineLevel="0" collapsed="false">
      <c r="A1430" s="6" t="s">
        <v>3043</v>
      </c>
      <c r="B1430" s="6" t="s">
        <v>3044</v>
      </c>
      <c r="C1430" s="6" t="s">
        <v>3016</v>
      </c>
      <c r="D1430" s="6" t="s">
        <v>3017</v>
      </c>
      <c r="E1430" s="10" t="n">
        <v>450</v>
      </c>
      <c r="F1430" s="10" t="n">
        <v>12</v>
      </c>
      <c r="G1430" s="11" t="n">
        <v>1.055</v>
      </c>
      <c r="H1430" s="10" t="n">
        <f aca="false">E1430*G1430</f>
        <v>474.75</v>
      </c>
      <c r="I1430" s="12" t="n">
        <f aca="false">H1430/SUM($H$2:$H$3093)</f>
        <v>4.25798020809487E-005</v>
      </c>
      <c r="J1430" s="12" t="n">
        <f aca="false">F1430/SUM($F$2:$F$3093)</f>
        <v>2.27335158329465E-005</v>
      </c>
      <c r="K1430" s="10" t="n">
        <f aca="false">ROUND(Parametros!$B$3*((1-Parametros!$B$4)*I1430+Parametros!$B$4*J1430),0)</f>
        <v>4</v>
      </c>
      <c r="L1430" s="13" t="n">
        <f aca="false">K1430*Parametros!$B$5/10000</f>
        <v>0.12</v>
      </c>
    </row>
    <row r="1431" customFormat="false" ht="15" hidden="false" customHeight="true" outlineLevel="0" collapsed="false">
      <c r="A1431" s="6" t="s">
        <v>3045</v>
      </c>
      <c r="B1431" s="6" t="s">
        <v>3046</v>
      </c>
      <c r="C1431" s="6" t="s">
        <v>3016</v>
      </c>
      <c r="D1431" s="6" t="s">
        <v>3017</v>
      </c>
      <c r="E1431" s="10" t="n">
        <v>345</v>
      </c>
      <c r="F1431" s="10" t="n">
        <v>5</v>
      </c>
      <c r="G1431" s="11" t="n">
        <v>1.055</v>
      </c>
      <c r="H1431" s="10" t="n">
        <f aca="false">E1431*G1431</f>
        <v>363.975</v>
      </c>
      <c r="I1431" s="12" t="n">
        <f aca="false">H1431/SUM($H$2:$H$3093)</f>
        <v>3.26445149287274E-005</v>
      </c>
      <c r="J1431" s="12" t="n">
        <f aca="false">F1431/SUM($F$2:$F$3093)</f>
        <v>9.47229826372773E-006</v>
      </c>
      <c r="K1431" s="10" t="n">
        <f aca="false">ROUND(Parametros!$B$3*((1-Parametros!$B$4)*I1431+Parametros!$B$4*J1431),0)</f>
        <v>3</v>
      </c>
      <c r="L1431" s="13" t="n">
        <f aca="false">K1431*Parametros!$B$5/10000</f>
        <v>0.09</v>
      </c>
    </row>
    <row r="1432" customFormat="false" ht="15" hidden="false" customHeight="true" outlineLevel="0" collapsed="false">
      <c r="A1432" s="6" t="s">
        <v>3047</v>
      </c>
      <c r="B1432" s="6" t="s">
        <v>3048</v>
      </c>
      <c r="C1432" s="6" t="s">
        <v>3016</v>
      </c>
      <c r="D1432" s="6" t="s">
        <v>3017</v>
      </c>
      <c r="E1432" s="10" t="n">
        <v>3191</v>
      </c>
      <c r="F1432" s="10" t="n">
        <v>84</v>
      </c>
      <c r="G1432" s="11" t="n">
        <v>1.055</v>
      </c>
      <c r="H1432" s="10" t="n">
        <f aca="false">E1432*G1432</f>
        <v>3366.505</v>
      </c>
      <c r="I1432" s="12" t="n">
        <f aca="false">H1432/SUM($H$2:$H$3093)</f>
        <v>0.000301938107645128</v>
      </c>
      <c r="J1432" s="12" t="n">
        <f aca="false">F1432/SUM($F$2:$F$3093)</f>
        <v>0.000159134610830626</v>
      </c>
      <c r="K1432" s="10" t="n">
        <f aca="false">ROUND(Parametros!$B$3*((1-Parametros!$B$4)*I1432+Parametros!$B$4*J1432),0)</f>
        <v>30</v>
      </c>
      <c r="L1432" s="13" t="n">
        <f aca="false">K1432*Parametros!$B$5/10000</f>
        <v>0.9</v>
      </c>
    </row>
    <row r="1433" customFormat="false" ht="15" hidden="false" customHeight="true" outlineLevel="0" collapsed="false">
      <c r="A1433" s="6" t="s">
        <v>3049</v>
      </c>
      <c r="B1433" s="6" t="s">
        <v>3050</v>
      </c>
      <c r="C1433" s="6" t="s">
        <v>3016</v>
      </c>
      <c r="D1433" s="6" t="s">
        <v>3017</v>
      </c>
      <c r="E1433" s="10" t="n">
        <v>186</v>
      </c>
      <c r="F1433" s="10" t="n">
        <v>4</v>
      </c>
      <c r="G1433" s="11" t="n">
        <v>1.055</v>
      </c>
      <c r="H1433" s="10" t="n">
        <f aca="false">E1433*G1433</f>
        <v>196.23</v>
      </c>
      <c r="I1433" s="12" t="n">
        <f aca="false">H1433/SUM($H$2:$H$3093)</f>
        <v>1.75996515267921E-005</v>
      </c>
      <c r="J1433" s="12" t="n">
        <f aca="false">F1433/SUM($F$2:$F$3093)</f>
        <v>7.57783861098218E-006</v>
      </c>
      <c r="K1433" s="10" t="n">
        <f aca="false">ROUND(Parametros!$B$3*((1-Parametros!$B$4)*I1433+Parametros!$B$4*J1433),0)</f>
        <v>2</v>
      </c>
      <c r="L1433" s="13" t="n">
        <f aca="false">K1433*Parametros!$B$5/10000</f>
        <v>0.06</v>
      </c>
    </row>
    <row r="1434" customFormat="false" ht="15" hidden="false" customHeight="true" outlineLevel="0" collapsed="false">
      <c r="A1434" s="6" t="s">
        <v>3051</v>
      </c>
      <c r="B1434" s="6" t="s">
        <v>3052</v>
      </c>
      <c r="C1434" s="6" t="s">
        <v>3016</v>
      </c>
      <c r="D1434" s="6" t="s">
        <v>3017</v>
      </c>
      <c r="E1434" s="10" t="n">
        <v>876</v>
      </c>
      <c r="F1434" s="10" t="n">
        <v>26</v>
      </c>
      <c r="G1434" s="11" t="n">
        <v>1.055</v>
      </c>
      <c r="H1434" s="10" t="n">
        <f aca="false">E1434*G1434</f>
        <v>924.18</v>
      </c>
      <c r="I1434" s="12" t="n">
        <f aca="false">H1434/SUM($H$2:$H$3093)</f>
        <v>8.28886813842469E-005</v>
      </c>
      <c r="J1434" s="12" t="n">
        <f aca="false">F1434/SUM($F$2:$F$3093)</f>
        <v>4.92559509713842E-005</v>
      </c>
      <c r="K1434" s="10" t="n">
        <f aca="false">ROUND(Parametros!$B$3*((1-Parametros!$B$4)*I1434+Parametros!$B$4*J1434),0)</f>
        <v>8</v>
      </c>
      <c r="L1434" s="13" t="n">
        <f aca="false">K1434*Parametros!$B$5/10000</f>
        <v>0.24</v>
      </c>
    </row>
    <row r="1435" customFormat="false" ht="15" hidden="false" customHeight="true" outlineLevel="0" collapsed="false">
      <c r="A1435" s="6" t="s">
        <v>3053</v>
      </c>
      <c r="B1435" s="6" t="s">
        <v>3054</v>
      </c>
      <c r="C1435" s="6" t="s">
        <v>3016</v>
      </c>
      <c r="D1435" s="6" t="s">
        <v>3017</v>
      </c>
      <c r="E1435" s="10" t="n">
        <v>307</v>
      </c>
      <c r="F1435" s="10" t="n">
        <v>7</v>
      </c>
      <c r="G1435" s="11" t="n">
        <v>1.055</v>
      </c>
      <c r="H1435" s="10" t="n">
        <f aca="false">E1435*G1435</f>
        <v>323.885</v>
      </c>
      <c r="I1435" s="12" t="n">
        <f aca="false">H1435/SUM($H$2:$H$3093)</f>
        <v>2.90488871974472E-005</v>
      </c>
      <c r="J1435" s="12" t="n">
        <f aca="false">F1435/SUM($F$2:$F$3093)</f>
        <v>1.32612175692188E-005</v>
      </c>
      <c r="K1435" s="10" t="n">
        <f aca="false">ROUND(Parametros!$B$3*((1-Parametros!$B$4)*I1435+Parametros!$B$4*J1435),0)</f>
        <v>3</v>
      </c>
      <c r="L1435" s="13" t="n">
        <f aca="false">K1435*Parametros!$B$5/10000</f>
        <v>0.09</v>
      </c>
    </row>
    <row r="1436" customFormat="false" ht="15" hidden="false" customHeight="true" outlineLevel="0" collapsed="false">
      <c r="A1436" s="6" t="s">
        <v>3055</v>
      </c>
      <c r="B1436" s="6" t="s">
        <v>3056</v>
      </c>
      <c r="C1436" s="6" t="s">
        <v>3057</v>
      </c>
      <c r="D1436" s="6" t="s">
        <v>3058</v>
      </c>
      <c r="E1436" s="10" t="n">
        <v>309</v>
      </c>
      <c r="F1436" s="10" t="n">
        <v>9</v>
      </c>
      <c r="G1436" s="11" t="n">
        <v>1.055</v>
      </c>
      <c r="H1436" s="10" t="n">
        <f aca="false">E1436*G1436</f>
        <v>325.995</v>
      </c>
      <c r="I1436" s="12" t="n">
        <f aca="false">H1436/SUM($H$2:$H$3093)</f>
        <v>2.92381307622515E-005</v>
      </c>
      <c r="J1436" s="12" t="n">
        <f aca="false">F1436/SUM($F$2:$F$3093)</f>
        <v>1.70501368747099E-005</v>
      </c>
      <c r="K1436" s="10" t="n">
        <f aca="false">ROUND(Parametros!$B$3*((1-Parametros!$B$4)*I1436+Parametros!$B$4*J1436),0)</f>
        <v>3</v>
      </c>
      <c r="L1436" s="13" t="n">
        <f aca="false">K1436*Parametros!$B$5/10000</f>
        <v>0.09</v>
      </c>
    </row>
    <row r="1437" customFormat="false" ht="15" hidden="false" customHeight="true" outlineLevel="0" collapsed="false">
      <c r="A1437" s="6" t="s">
        <v>3059</v>
      </c>
      <c r="B1437" s="6" t="s">
        <v>3060</v>
      </c>
      <c r="C1437" s="6" t="s">
        <v>3057</v>
      </c>
      <c r="D1437" s="6" t="s">
        <v>3058</v>
      </c>
      <c r="E1437" s="10" t="n">
        <v>168</v>
      </c>
      <c r="F1437" s="10" t="n">
        <v>3</v>
      </c>
      <c r="G1437" s="11" t="n">
        <v>1.055</v>
      </c>
      <c r="H1437" s="10" t="n">
        <f aca="false">E1437*G1437</f>
        <v>177.24</v>
      </c>
      <c r="I1437" s="12" t="n">
        <f aca="false">H1437/SUM($H$2:$H$3093)</f>
        <v>1.58964594435542E-005</v>
      </c>
      <c r="J1437" s="12" t="n">
        <f aca="false">F1437/SUM($F$2:$F$3093)</f>
        <v>5.68337895823664E-006</v>
      </c>
      <c r="K1437" s="10" t="n">
        <f aca="false">ROUND(Parametros!$B$3*((1-Parametros!$B$4)*I1437+Parametros!$B$4*J1437),0)</f>
        <v>2</v>
      </c>
      <c r="L1437" s="13" t="n">
        <f aca="false">K1437*Parametros!$B$5/10000</f>
        <v>0.06</v>
      </c>
    </row>
    <row r="1438" customFormat="false" ht="15" hidden="false" customHeight="true" outlineLevel="0" collapsed="false">
      <c r="A1438" s="6" t="s">
        <v>3061</v>
      </c>
      <c r="B1438" s="6" t="s">
        <v>3062</v>
      </c>
      <c r="C1438" s="6" t="s">
        <v>3057</v>
      </c>
      <c r="D1438" s="6" t="s">
        <v>3058</v>
      </c>
      <c r="E1438" s="10" t="n">
        <v>284</v>
      </c>
      <c r="F1438" s="10" t="n">
        <v>11</v>
      </c>
      <c r="G1438" s="11" t="n">
        <v>1.055</v>
      </c>
      <c r="H1438" s="10" t="n">
        <f aca="false">E1438*G1438</f>
        <v>299.62</v>
      </c>
      <c r="I1438" s="12" t="n">
        <f aca="false">H1438/SUM($H$2:$H$3093)</f>
        <v>2.68725862021988E-005</v>
      </c>
      <c r="J1438" s="12" t="n">
        <f aca="false">F1438/SUM($F$2:$F$3093)</f>
        <v>2.0839056180201E-005</v>
      </c>
      <c r="K1438" s="10" t="n">
        <f aca="false">ROUND(Parametros!$B$3*((1-Parametros!$B$4)*I1438+Parametros!$B$4*J1438),0)</f>
        <v>3</v>
      </c>
      <c r="L1438" s="13" t="n">
        <f aca="false">K1438*Parametros!$B$5/10000</f>
        <v>0.09</v>
      </c>
    </row>
    <row r="1439" customFormat="false" ht="15" hidden="false" customHeight="true" outlineLevel="0" collapsed="false">
      <c r="A1439" s="6" t="s">
        <v>3063</v>
      </c>
      <c r="B1439" s="6" t="s">
        <v>3064</v>
      </c>
      <c r="C1439" s="6" t="s">
        <v>3057</v>
      </c>
      <c r="D1439" s="6" t="s">
        <v>3058</v>
      </c>
      <c r="E1439" s="10" t="n">
        <v>234</v>
      </c>
      <c r="F1439" s="10" t="n">
        <v>2</v>
      </c>
      <c r="G1439" s="11" t="n">
        <v>1.055</v>
      </c>
      <c r="H1439" s="10" t="n">
        <f aca="false">E1439*G1439</f>
        <v>246.87</v>
      </c>
      <c r="I1439" s="12" t="n">
        <f aca="false">H1439/SUM($H$2:$H$3093)</f>
        <v>2.21414970820933E-005</v>
      </c>
      <c r="J1439" s="12" t="n">
        <f aca="false">F1439/SUM($F$2:$F$3093)</f>
        <v>3.78891930549109E-006</v>
      </c>
      <c r="K1439" s="10" t="n">
        <f aca="false">ROUND(Parametros!$B$3*((1-Parametros!$B$4)*I1439+Parametros!$B$4*J1439),0)</f>
        <v>2</v>
      </c>
      <c r="L1439" s="13" t="n">
        <f aca="false">K1439*Parametros!$B$5/10000</f>
        <v>0.06</v>
      </c>
    </row>
    <row r="1440" customFormat="false" ht="15" hidden="false" customHeight="true" outlineLevel="0" collapsed="false">
      <c r="A1440" s="6" t="s">
        <v>3065</v>
      </c>
      <c r="B1440" s="6" t="s">
        <v>3066</v>
      </c>
      <c r="C1440" s="6" t="s">
        <v>3057</v>
      </c>
      <c r="D1440" s="6" t="s">
        <v>3058</v>
      </c>
      <c r="E1440" s="10" t="n">
        <v>191</v>
      </c>
      <c r="F1440" s="10" t="n">
        <v>6</v>
      </c>
      <c r="G1440" s="11" t="n">
        <v>1.055</v>
      </c>
      <c r="H1440" s="10" t="n">
        <f aca="false">E1440*G1440</f>
        <v>201.505</v>
      </c>
      <c r="I1440" s="12" t="n">
        <f aca="false">H1440/SUM($H$2:$H$3093)</f>
        <v>1.80727604388027E-005</v>
      </c>
      <c r="J1440" s="12" t="n">
        <f aca="false">F1440/SUM($F$2:$F$3093)</f>
        <v>1.13667579164733E-005</v>
      </c>
      <c r="K1440" s="10" t="n">
        <f aca="false">ROUND(Parametros!$B$3*((1-Parametros!$B$4)*I1440+Parametros!$B$4*J1440),0)</f>
        <v>2</v>
      </c>
      <c r="L1440" s="13" t="n">
        <f aca="false">K1440*Parametros!$B$5/10000</f>
        <v>0.06</v>
      </c>
    </row>
    <row r="1441" customFormat="false" ht="15" hidden="false" customHeight="true" outlineLevel="0" collapsed="false">
      <c r="A1441" s="6" t="s">
        <v>3067</v>
      </c>
      <c r="B1441" s="6" t="s">
        <v>3068</v>
      </c>
      <c r="C1441" s="6" t="s">
        <v>3057</v>
      </c>
      <c r="D1441" s="6" t="s">
        <v>3058</v>
      </c>
      <c r="E1441" s="10" t="n">
        <v>161</v>
      </c>
      <c r="F1441" s="10" t="n">
        <v>1</v>
      </c>
      <c r="G1441" s="11" t="n">
        <v>1.055</v>
      </c>
      <c r="H1441" s="10" t="n">
        <f aca="false">E1441*G1441</f>
        <v>169.855</v>
      </c>
      <c r="I1441" s="12" t="n">
        <f aca="false">H1441/SUM($H$2:$H$3093)</f>
        <v>1.52341069667394E-005</v>
      </c>
      <c r="J1441" s="12" t="n">
        <f aca="false">F1441/SUM($F$2:$F$3093)</f>
        <v>1.89445965274555E-006</v>
      </c>
      <c r="K1441" s="10" t="n">
        <f aca="false">ROUND(Parametros!$B$3*((1-Parametros!$B$4)*I1441+Parametros!$B$4*J1441),0)</f>
        <v>2</v>
      </c>
      <c r="L1441" s="13" t="n">
        <f aca="false">K1441*Parametros!$B$5/10000</f>
        <v>0.06</v>
      </c>
    </row>
    <row r="1442" customFormat="false" ht="15" hidden="false" customHeight="true" outlineLevel="0" collapsed="false">
      <c r="A1442" s="6" t="s">
        <v>3069</v>
      </c>
      <c r="B1442" s="6" t="s">
        <v>2717</v>
      </c>
      <c r="C1442" s="6" t="s">
        <v>3057</v>
      </c>
      <c r="D1442" s="6" t="s">
        <v>3058</v>
      </c>
      <c r="E1442" s="10" t="n">
        <v>267</v>
      </c>
      <c r="F1442" s="10" t="n">
        <v>6</v>
      </c>
      <c r="G1442" s="11" t="n">
        <v>1.055</v>
      </c>
      <c r="H1442" s="10" t="n">
        <f aca="false">E1442*G1442</f>
        <v>281.685</v>
      </c>
      <c r="I1442" s="12" t="n">
        <f aca="false">H1442/SUM($H$2:$H$3093)</f>
        <v>2.52640159013629E-005</v>
      </c>
      <c r="J1442" s="12" t="n">
        <f aca="false">F1442/SUM($F$2:$F$3093)</f>
        <v>1.13667579164733E-005</v>
      </c>
      <c r="K1442" s="10" t="n">
        <f aca="false">ROUND(Parametros!$B$3*((1-Parametros!$B$4)*I1442+Parametros!$B$4*J1442),0)</f>
        <v>3</v>
      </c>
      <c r="L1442" s="13" t="n">
        <f aca="false">K1442*Parametros!$B$5/10000</f>
        <v>0.09</v>
      </c>
    </row>
    <row r="1443" customFormat="false" ht="15" hidden="false" customHeight="true" outlineLevel="0" collapsed="false">
      <c r="A1443" s="6" t="s">
        <v>3070</v>
      </c>
      <c r="B1443" s="6" t="s">
        <v>3071</v>
      </c>
      <c r="C1443" s="6" t="s">
        <v>3057</v>
      </c>
      <c r="D1443" s="6" t="s">
        <v>3058</v>
      </c>
      <c r="E1443" s="10" t="n">
        <v>210</v>
      </c>
      <c r="F1443" s="10" t="n">
        <v>4</v>
      </c>
      <c r="G1443" s="11" t="n">
        <v>1.055</v>
      </c>
      <c r="H1443" s="10" t="n">
        <f aca="false">E1443*G1443</f>
        <v>221.55</v>
      </c>
      <c r="I1443" s="12" t="n">
        <f aca="false">H1443/SUM($H$2:$H$3093)</f>
        <v>1.98705743044427E-005</v>
      </c>
      <c r="J1443" s="12" t="n">
        <f aca="false">F1443/SUM($F$2:$F$3093)</f>
        <v>7.57783861098218E-006</v>
      </c>
      <c r="K1443" s="10" t="n">
        <f aca="false">ROUND(Parametros!$B$3*((1-Parametros!$B$4)*I1443+Parametros!$B$4*J1443),0)</f>
        <v>2</v>
      </c>
      <c r="L1443" s="13" t="n">
        <f aca="false">K1443*Parametros!$B$5/10000</f>
        <v>0.06</v>
      </c>
    </row>
    <row r="1444" customFormat="false" ht="15" hidden="false" customHeight="true" outlineLevel="0" collapsed="false">
      <c r="A1444" s="6" t="s">
        <v>3072</v>
      </c>
      <c r="B1444" s="6" t="s">
        <v>2987</v>
      </c>
      <c r="C1444" s="6" t="s">
        <v>3057</v>
      </c>
      <c r="D1444" s="6" t="s">
        <v>3058</v>
      </c>
      <c r="E1444" s="10" t="n">
        <v>145</v>
      </c>
      <c r="F1444" s="10" t="n">
        <v>2</v>
      </c>
      <c r="G1444" s="11" t="n">
        <v>1.055</v>
      </c>
      <c r="H1444" s="10" t="n">
        <f aca="false">E1444*G1444</f>
        <v>152.975</v>
      </c>
      <c r="I1444" s="12" t="n">
        <f aca="false">H1444/SUM($H$2:$H$3093)</f>
        <v>1.37201584483057E-005</v>
      </c>
      <c r="J1444" s="12" t="n">
        <f aca="false">F1444/SUM($F$2:$F$3093)</f>
        <v>3.78891930549109E-006</v>
      </c>
      <c r="K1444" s="10" t="n">
        <f aca="false">ROUND(Parametros!$B$3*((1-Parametros!$B$4)*I1444+Parametros!$B$4*J1444),0)</f>
        <v>1</v>
      </c>
      <c r="L1444" s="13" t="n">
        <f aca="false">K1444*Parametros!$B$5/10000</f>
        <v>0.03</v>
      </c>
    </row>
    <row r="1445" customFormat="false" ht="15" hidden="false" customHeight="true" outlineLevel="0" collapsed="false">
      <c r="A1445" s="6" t="s">
        <v>3073</v>
      </c>
      <c r="B1445" s="6" t="s">
        <v>3074</v>
      </c>
      <c r="C1445" s="6" t="s">
        <v>3057</v>
      </c>
      <c r="D1445" s="6" t="s">
        <v>3058</v>
      </c>
      <c r="E1445" s="10" t="n">
        <v>215</v>
      </c>
      <c r="F1445" s="10" t="n">
        <v>4</v>
      </c>
      <c r="G1445" s="11" t="n">
        <v>1.055</v>
      </c>
      <c r="H1445" s="10" t="n">
        <f aca="false">E1445*G1445</f>
        <v>226.825</v>
      </c>
      <c r="I1445" s="12" t="n">
        <f aca="false">H1445/SUM($H$2:$H$3093)</f>
        <v>2.03436832164533E-005</v>
      </c>
      <c r="J1445" s="12" t="n">
        <f aca="false">F1445/SUM($F$2:$F$3093)</f>
        <v>7.57783861098218E-006</v>
      </c>
      <c r="K1445" s="10" t="n">
        <f aca="false">ROUND(Parametros!$B$3*((1-Parametros!$B$4)*I1445+Parametros!$B$4*J1445),0)</f>
        <v>2</v>
      </c>
      <c r="L1445" s="13" t="n">
        <f aca="false">K1445*Parametros!$B$5/10000</f>
        <v>0.06</v>
      </c>
    </row>
    <row r="1446" customFormat="false" ht="15" hidden="false" customHeight="true" outlineLevel="0" collapsed="false">
      <c r="A1446" s="6" t="s">
        <v>3075</v>
      </c>
      <c r="B1446" s="6" t="s">
        <v>3076</v>
      </c>
      <c r="C1446" s="6" t="s">
        <v>3057</v>
      </c>
      <c r="D1446" s="6" t="s">
        <v>3058</v>
      </c>
      <c r="E1446" s="10" t="n">
        <v>312</v>
      </c>
      <c r="F1446" s="10" t="n">
        <v>5</v>
      </c>
      <c r="G1446" s="11" t="n">
        <v>1.055</v>
      </c>
      <c r="H1446" s="10" t="n">
        <f aca="false">E1446*G1446</f>
        <v>329.16</v>
      </c>
      <c r="I1446" s="12" t="n">
        <f aca="false">H1446/SUM($H$2:$H$3093)</f>
        <v>2.95219961094578E-005</v>
      </c>
      <c r="J1446" s="12" t="n">
        <f aca="false">F1446/SUM($F$2:$F$3093)</f>
        <v>9.47229826372773E-006</v>
      </c>
      <c r="K1446" s="10" t="n">
        <f aca="false">ROUND(Parametros!$B$3*((1-Parametros!$B$4)*I1446+Parametros!$B$4*J1446),0)</f>
        <v>3</v>
      </c>
      <c r="L1446" s="13" t="n">
        <f aca="false">K1446*Parametros!$B$5/10000</f>
        <v>0.09</v>
      </c>
    </row>
    <row r="1447" customFormat="false" ht="15" hidden="false" customHeight="true" outlineLevel="0" collapsed="false">
      <c r="A1447" s="6" t="s">
        <v>3077</v>
      </c>
      <c r="B1447" s="6" t="s">
        <v>3078</v>
      </c>
      <c r="C1447" s="6" t="s">
        <v>3057</v>
      </c>
      <c r="D1447" s="6" t="s">
        <v>3058</v>
      </c>
      <c r="E1447" s="10" t="n">
        <v>188</v>
      </c>
      <c r="F1447" s="10" t="n">
        <v>6</v>
      </c>
      <c r="G1447" s="11" t="n">
        <v>1.055</v>
      </c>
      <c r="H1447" s="10" t="n">
        <f aca="false">E1447*G1447</f>
        <v>198.34</v>
      </c>
      <c r="I1447" s="12" t="n">
        <f aca="false">H1447/SUM($H$2:$H$3093)</f>
        <v>1.77888950915964E-005</v>
      </c>
      <c r="J1447" s="12" t="n">
        <f aca="false">F1447/SUM($F$2:$F$3093)</f>
        <v>1.13667579164733E-005</v>
      </c>
      <c r="K1447" s="10" t="n">
        <f aca="false">ROUND(Parametros!$B$3*((1-Parametros!$B$4)*I1447+Parametros!$B$4*J1447),0)</f>
        <v>2</v>
      </c>
      <c r="L1447" s="13" t="n">
        <f aca="false">K1447*Parametros!$B$5/10000</f>
        <v>0.06</v>
      </c>
    </row>
    <row r="1448" customFormat="false" ht="15" hidden="false" customHeight="true" outlineLevel="0" collapsed="false">
      <c r="A1448" s="6" t="s">
        <v>3079</v>
      </c>
      <c r="B1448" s="6" t="s">
        <v>3080</v>
      </c>
      <c r="C1448" s="6" t="s">
        <v>3057</v>
      </c>
      <c r="D1448" s="6" t="s">
        <v>3058</v>
      </c>
      <c r="E1448" s="10" t="n">
        <v>519</v>
      </c>
      <c r="F1448" s="10" t="n">
        <v>26</v>
      </c>
      <c r="G1448" s="11" t="n">
        <v>1.055</v>
      </c>
      <c r="H1448" s="10" t="n">
        <f aca="false">E1448*G1448</f>
        <v>547.545</v>
      </c>
      <c r="I1448" s="12" t="n">
        <f aca="false">H1448/SUM($H$2:$H$3093)</f>
        <v>4.91087050666942E-005</v>
      </c>
      <c r="J1448" s="12" t="n">
        <f aca="false">F1448/SUM($F$2:$F$3093)</f>
        <v>4.92559509713842E-005</v>
      </c>
      <c r="K1448" s="10" t="n">
        <f aca="false">ROUND(Parametros!$B$3*((1-Parametros!$B$4)*I1448+Parametros!$B$4*J1448),0)</f>
        <v>5</v>
      </c>
      <c r="L1448" s="13" t="n">
        <f aca="false">K1448*Parametros!$B$5/10000</f>
        <v>0.15</v>
      </c>
    </row>
    <row r="1449" customFormat="false" ht="15" hidden="false" customHeight="true" outlineLevel="0" collapsed="false">
      <c r="A1449" s="6" t="s">
        <v>3081</v>
      </c>
      <c r="B1449" s="6" t="s">
        <v>3058</v>
      </c>
      <c r="C1449" s="6" t="s">
        <v>3057</v>
      </c>
      <c r="D1449" s="6" t="s">
        <v>3058</v>
      </c>
      <c r="E1449" s="10" t="n">
        <v>3101</v>
      </c>
      <c r="F1449" s="10" t="n">
        <v>94</v>
      </c>
      <c r="G1449" s="11" t="n">
        <v>1.055</v>
      </c>
      <c r="H1449" s="10" t="n">
        <f aca="false">E1449*G1449</f>
        <v>3271.555</v>
      </c>
      <c r="I1449" s="12" t="n">
        <f aca="false">H1449/SUM($H$2:$H$3093)</f>
        <v>0.000293422147228938</v>
      </c>
      <c r="J1449" s="12" t="n">
        <f aca="false">F1449/SUM($F$2:$F$3093)</f>
        <v>0.000178079207358081</v>
      </c>
      <c r="K1449" s="10" t="n">
        <f aca="false">ROUND(Parametros!$B$3*((1-Parametros!$B$4)*I1449+Parametros!$B$4*J1449),0)</f>
        <v>29</v>
      </c>
      <c r="L1449" s="13" t="n">
        <f aca="false">K1449*Parametros!$B$5/10000</f>
        <v>0.87</v>
      </c>
    </row>
    <row r="1450" customFormat="false" ht="15" hidden="false" customHeight="true" outlineLevel="0" collapsed="false">
      <c r="A1450" s="6" t="s">
        <v>3082</v>
      </c>
      <c r="B1450" s="6" t="s">
        <v>3083</v>
      </c>
      <c r="C1450" s="6" t="s">
        <v>3084</v>
      </c>
      <c r="D1450" s="6" t="s">
        <v>3085</v>
      </c>
      <c r="E1450" s="10" t="n">
        <v>3669</v>
      </c>
      <c r="F1450" s="10" t="n">
        <v>129</v>
      </c>
      <c r="G1450" s="11" t="n">
        <v>1.097</v>
      </c>
      <c r="H1450" s="10" t="n">
        <f aca="false">E1450*G1450</f>
        <v>4024.893</v>
      </c>
      <c r="I1450" s="12" t="n">
        <f aca="false">H1450/SUM($H$2:$H$3093)</f>
        <v>0.000360988198708786</v>
      </c>
      <c r="J1450" s="12" t="n">
        <f aca="false">F1450/SUM($F$2:$F$3093)</f>
        <v>0.000244385295204175</v>
      </c>
      <c r="K1450" s="10" t="n">
        <f aca="false">ROUND(Parametros!$B$3*((1-Parametros!$B$4)*I1450+Parametros!$B$4*J1450),0)</f>
        <v>36</v>
      </c>
      <c r="L1450" s="13" t="n">
        <f aca="false">K1450*Parametros!$B$5/10000</f>
        <v>1.08</v>
      </c>
    </row>
    <row r="1451" customFormat="false" ht="15" hidden="false" customHeight="true" outlineLevel="0" collapsed="false">
      <c r="A1451" s="6" t="s">
        <v>3086</v>
      </c>
      <c r="B1451" s="6" t="s">
        <v>3087</v>
      </c>
      <c r="C1451" s="6" t="s">
        <v>3084</v>
      </c>
      <c r="D1451" s="6" t="s">
        <v>3085</v>
      </c>
      <c r="E1451" s="10" t="n">
        <v>1411</v>
      </c>
      <c r="F1451" s="10" t="n">
        <v>48</v>
      </c>
      <c r="G1451" s="11" t="n">
        <v>1.097</v>
      </c>
      <c r="H1451" s="10" t="n">
        <f aca="false">E1451*G1451</f>
        <v>1547.867</v>
      </c>
      <c r="I1451" s="12" t="n">
        <f aca="false">H1451/SUM($H$2:$H$3093)</f>
        <v>0.000138826478162468</v>
      </c>
      <c r="J1451" s="12" t="n">
        <f aca="false">F1451/SUM($F$2:$F$3093)</f>
        <v>9.09340633317862E-005</v>
      </c>
      <c r="K1451" s="10" t="n">
        <f aca="false">ROUND(Parametros!$B$3*((1-Parametros!$B$4)*I1451+Parametros!$B$4*J1451),0)</f>
        <v>14</v>
      </c>
      <c r="L1451" s="13" t="n">
        <f aca="false">K1451*Parametros!$B$5/10000</f>
        <v>0.42</v>
      </c>
    </row>
    <row r="1452" customFormat="false" ht="15" hidden="false" customHeight="true" outlineLevel="0" collapsed="false">
      <c r="A1452" s="6" t="s">
        <v>3088</v>
      </c>
      <c r="B1452" s="6" t="s">
        <v>3089</v>
      </c>
      <c r="C1452" s="6" t="s">
        <v>3084</v>
      </c>
      <c r="D1452" s="6" t="s">
        <v>3085</v>
      </c>
      <c r="E1452" s="10" t="n">
        <v>8480</v>
      </c>
      <c r="F1452" s="10" t="n">
        <v>343</v>
      </c>
      <c r="G1452" s="11" t="n">
        <v>1.097</v>
      </c>
      <c r="H1452" s="10" t="n">
        <f aca="false">E1452*G1452</f>
        <v>9302.56</v>
      </c>
      <c r="I1452" s="12" t="n">
        <f aca="false">H1452/SUM($H$2:$H$3093)</f>
        <v>0.000834336310997684</v>
      </c>
      <c r="J1452" s="12" t="n">
        <f aca="false">F1452/SUM($F$2:$F$3093)</f>
        <v>0.000649799660891722</v>
      </c>
      <c r="K1452" s="10" t="n">
        <f aca="false">ROUND(Parametros!$B$3*((1-Parametros!$B$4)*I1452+Parametros!$B$4*J1452),0)</f>
        <v>83</v>
      </c>
      <c r="L1452" s="13" t="n">
        <f aca="false">K1452*Parametros!$B$5/10000</f>
        <v>2.49</v>
      </c>
    </row>
    <row r="1453" customFormat="false" ht="15" hidden="false" customHeight="true" outlineLevel="0" collapsed="false">
      <c r="A1453" s="6" t="s">
        <v>3090</v>
      </c>
      <c r="B1453" s="6" t="s">
        <v>3091</v>
      </c>
      <c r="C1453" s="6" t="s">
        <v>3084</v>
      </c>
      <c r="D1453" s="6" t="s">
        <v>3085</v>
      </c>
      <c r="E1453" s="10" t="n">
        <v>3075</v>
      </c>
      <c r="F1453" s="10" t="n">
        <v>109</v>
      </c>
      <c r="G1453" s="11" t="n">
        <v>1.097</v>
      </c>
      <c r="H1453" s="10" t="n">
        <f aca="false">E1453*G1453</f>
        <v>3373.275</v>
      </c>
      <c r="I1453" s="12" t="n">
        <f aca="false">H1453/SUM($H$2:$H$3093)</f>
        <v>0.00030254530145258</v>
      </c>
      <c r="J1453" s="12" t="n">
        <f aca="false">F1453/SUM($F$2:$F$3093)</f>
        <v>0.000206496102149264</v>
      </c>
      <c r="K1453" s="10" t="n">
        <f aca="false">ROUND(Parametros!$B$3*((1-Parametros!$B$4)*I1453+Parametros!$B$4*J1453),0)</f>
        <v>30</v>
      </c>
      <c r="L1453" s="13" t="n">
        <f aca="false">K1453*Parametros!$B$5/10000</f>
        <v>0.9</v>
      </c>
    </row>
    <row r="1454" customFormat="false" ht="15" hidden="false" customHeight="true" outlineLevel="0" collapsed="false">
      <c r="A1454" s="6" t="s">
        <v>3092</v>
      </c>
      <c r="B1454" s="6" t="s">
        <v>3093</v>
      </c>
      <c r="C1454" s="6" t="s">
        <v>3084</v>
      </c>
      <c r="D1454" s="6" t="s">
        <v>3085</v>
      </c>
      <c r="E1454" s="10" t="n">
        <v>4141</v>
      </c>
      <c r="F1454" s="10" t="n">
        <v>136</v>
      </c>
      <c r="G1454" s="11" t="n">
        <v>1.097</v>
      </c>
      <c r="H1454" s="10" t="n">
        <f aca="false">E1454*G1454</f>
        <v>4542.677</v>
      </c>
      <c r="I1454" s="12" t="n">
        <f aca="false">H1454/SUM($H$2:$H$3093)</f>
        <v>0.000407427672622808</v>
      </c>
      <c r="J1454" s="12" t="n">
        <f aca="false">F1454/SUM($F$2:$F$3093)</f>
        <v>0.000257646512773394</v>
      </c>
      <c r="K1454" s="10" t="n">
        <f aca="false">ROUND(Parametros!$B$3*((1-Parametros!$B$4)*I1454+Parametros!$B$4*J1454),0)</f>
        <v>41</v>
      </c>
      <c r="L1454" s="13" t="n">
        <f aca="false">K1454*Parametros!$B$5/10000</f>
        <v>1.23</v>
      </c>
    </row>
    <row r="1455" customFormat="false" ht="15" hidden="false" customHeight="true" outlineLevel="0" collapsed="false">
      <c r="A1455" s="6" t="s">
        <v>3094</v>
      </c>
      <c r="B1455" s="6" t="s">
        <v>3095</v>
      </c>
      <c r="C1455" s="6" t="s">
        <v>3084</v>
      </c>
      <c r="D1455" s="6" t="s">
        <v>3085</v>
      </c>
      <c r="E1455" s="10" t="n">
        <v>1846</v>
      </c>
      <c r="F1455" s="10" t="n">
        <v>61</v>
      </c>
      <c r="G1455" s="11" t="n">
        <v>1.097</v>
      </c>
      <c r="H1455" s="10" t="n">
        <f aca="false">E1455*G1455</f>
        <v>2025.062</v>
      </c>
      <c r="I1455" s="12" t="n">
        <f aca="false">H1455/SUM($H$2:$H$3093)</f>
        <v>0.000181625569587468</v>
      </c>
      <c r="J1455" s="12" t="n">
        <f aca="false">F1455/SUM($F$2:$F$3093)</f>
        <v>0.000115562038817478</v>
      </c>
      <c r="K1455" s="10" t="n">
        <f aca="false">ROUND(Parametros!$B$3*((1-Parametros!$B$4)*I1455+Parametros!$B$4*J1455),0)</f>
        <v>18</v>
      </c>
      <c r="L1455" s="13" t="n">
        <f aca="false">K1455*Parametros!$B$5/10000</f>
        <v>0.54</v>
      </c>
    </row>
    <row r="1456" customFormat="false" ht="15" hidden="false" customHeight="true" outlineLevel="0" collapsed="false">
      <c r="A1456" s="6" t="s">
        <v>3096</v>
      </c>
      <c r="B1456" s="6" t="s">
        <v>3097</v>
      </c>
      <c r="C1456" s="6" t="s">
        <v>3084</v>
      </c>
      <c r="D1456" s="6" t="s">
        <v>3085</v>
      </c>
      <c r="E1456" s="10" t="n">
        <v>3111</v>
      </c>
      <c r="F1456" s="10" t="n">
        <v>179</v>
      </c>
      <c r="G1456" s="11" t="n">
        <v>1.097</v>
      </c>
      <c r="H1456" s="10" t="n">
        <f aca="false">E1456*G1456</f>
        <v>3412.767</v>
      </c>
      <c r="I1456" s="12" t="n">
        <f aca="false">H1456/SUM($H$2:$H$3093)</f>
        <v>0.000306087295225683</v>
      </c>
      <c r="J1456" s="12" t="n">
        <f aca="false">F1456/SUM($F$2:$F$3093)</f>
        <v>0.000339108277841453</v>
      </c>
      <c r="K1456" s="10" t="n">
        <f aca="false">ROUND(Parametros!$B$3*((1-Parametros!$B$4)*I1456+Parametros!$B$4*J1456),0)</f>
        <v>31</v>
      </c>
      <c r="L1456" s="13" t="n">
        <f aca="false">K1456*Parametros!$B$5/10000</f>
        <v>0.93</v>
      </c>
    </row>
    <row r="1457" customFormat="false" ht="15" hidden="false" customHeight="true" outlineLevel="0" collapsed="false">
      <c r="A1457" s="6" t="s">
        <v>3098</v>
      </c>
      <c r="B1457" s="6" t="s">
        <v>3099</v>
      </c>
      <c r="C1457" s="6" t="s">
        <v>3084</v>
      </c>
      <c r="D1457" s="6" t="s">
        <v>3085</v>
      </c>
      <c r="E1457" s="10" t="n">
        <v>4438</v>
      </c>
      <c r="F1457" s="10" t="n">
        <v>165</v>
      </c>
      <c r="G1457" s="11" t="n">
        <v>1.097</v>
      </c>
      <c r="H1457" s="10" t="n">
        <f aca="false">E1457*G1457</f>
        <v>4868.486</v>
      </c>
      <c r="I1457" s="12" t="n">
        <f aca="false">H1457/SUM($H$2:$H$3093)</f>
        <v>0.000436649121250911</v>
      </c>
      <c r="J1457" s="12" t="n">
        <f aca="false">F1457/SUM($F$2:$F$3093)</f>
        <v>0.000312585842703015</v>
      </c>
      <c r="K1457" s="10" t="n">
        <f aca="false">ROUND(Parametros!$B$3*((1-Parametros!$B$4)*I1457+Parametros!$B$4*J1457),0)</f>
        <v>44</v>
      </c>
      <c r="L1457" s="13" t="n">
        <f aca="false">K1457*Parametros!$B$5/10000</f>
        <v>1.32</v>
      </c>
    </row>
    <row r="1458" customFormat="false" ht="15" hidden="false" customHeight="true" outlineLevel="0" collapsed="false">
      <c r="A1458" s="6" t="s">
        <v>3100</v>
      </c>
      <c r="B1458" s="6" t="s">
        <v>3101</v>
      </c>
      <c r="C1458" s="6" t="s">
        <v>3084</v>
      </c>
      <c r="D1458" s="6" t="s">
        <v>3085</v>
      </c>
      <c r="E1458" s="10" t="n">
        <v>1753</v>
      </c>
      <c r="F1458" s="10" t="n">
        <v>65</v>
      </c>
      <c r="G1458" s="11" t="n">
        <v>1.097</v>
      </c>
      <c r="H1458" s="10" t="n">
        <f aca="false">E1458*G1458</f>
        <v>1923.041</v>
      </c>
      <c r="I1458" s="12" t="n">
        <f aca="false">H1458/SUM($H$2:$H$3093)</f>
        <v>0.00017247541900695</v>
      </c>
      <c r="J1458" s="12" t="n">
        <f aca="false">F1458/SUM($F$2:$F$3093)</f>
        <v>0.00012313987742846</v>
      </c>
      <c r="K1458" s="10" t="n">
        <f aca="false">ROUND(Parametros!$B$3*((1-Parametros!$B$4)*I1458+Parametros!$B$4*J1458),0)</f>
        <v>17</v>
      </c>
      <c r="L1458" s="13" t="n">
        <f aca="false">K1458*Parametros!$B$5/10000</f>
        <v>0.51</v>
      </c>
    </row>
    <row r="1459" customFormat="false" ht="15" hidden="false" customHeight="true" outlineLevel="0" collapsed="false">
      <c r="A1459" s="6" t="s">
        <v>3102</v>
      </c>
      <c r="B1459" s="6" t="s">
        <v>3103</v>
      </c>
      <c r="C1459" s="6" t="s">
        <v>3084</v>
      </c>
      <c r="D1459" s="6" t="s">
        <v>3085</v>
      </c>
      <c r="E1459" s="10" t="n">
        <v>6243</v>
      </c>
      <c r="F1459" s="10" t="n">
        <v>210</v>
      </c>
      <c r="G1459" s="11" t="n">
        <v>1.097</v>
      </c>
      <c r="H1459" s="10" t="n">
        <f aca="false">E1459*G1459</f>
        <v>6848.571</v>
      </c>
      <c r="I1459" s="12" t="n">
        <f aca="false">H1459/SUM($H$2:$H$3093)</f>
        <v>0.000614240753485677</v>
      </c>
      <c r="J1459" s="12" t="n">
        <f aca="false">F1459/SUM($F$2:$F$3093)</f>
        <v>0.000397836527076565</v>
      </c>
      <c r="K1459" s="10" t="n">
        <f aca="false">ROUND(Parametros!$B$3*((1-Parametros!$B$4)*I1459+Parametros!$B$4*J1459),0)</f>
        <v>61</v>
      </c>
      <c r="L1459" s="13" t="n">
        <f aca="false">K1459*Parametros!$B$5/10000</f>
        <v>1.83</v>
      </c>
    </row>
    <row r="1460" customFormat="false" ht="15" hidden="false" customHeight="true" outlineLevel="0" collapsed="false">
      <c r="A1460" s="6" t="s">
        <v>3104</v>
      </c>
      <c r="B1460" s="6" t="s">
        <v>3105</v>
      </c>
      <c r="C1460" s="6" t="s">
        <v>3084</v>
      </c>
      <c r="D1460" s="6" t="s">
        <v>3085</v>
      </c>
      <c r="E1460" s="10" t="n">
        <v>7243</v>
      </c>
      <c r="F1460" s="10" t="n">
        <v>273</v>
      </c>
      <c r="G1460" s="11" t="n">
        <v>1.097</v>
      </c>
      <c r="H1460" s="10" t="n">
        <f aca="false">E1460*G1460</f>
        <v>7945.571</v>
      </c>
      <c r="I1460" s="12" t="n">
        <f aca="false">H1460/SUM($H$2:$H$3093)</f>
        <v>0.000712629469405215</v>
      </c>
      <c r="J1460" s="12" t="n">
        <f aca="false">F1460/SUM($F$2:$F$3093)</f>
        <v>0.000517187485199534</v>
      </c>
      <c r="K1460" s="10" t="n">
        <f aca="false">ROUND(Parametros!$B$3*((1-Parametros!$B$4)*I1460+Parametros!$B$4*J1460),0)</f>
        <v>71</v>
      </c>
      <c r="L1460" s="13" t="n">
        <f aca="false">K1460*Parametros!$B$5/10000</f>
        <v>2.13</v>
      </c>
    </row>
    <row r="1461" customFormat="false" ht="15" hidden="false" customHeight="true" outlineLevel="0" collapsed="false">
      <c r="A1461" s="6" t="s">
        <v>3106</v>
      </c>
      <c r="B1461" s="6" t="s">
        <v>3107</v>
      </c>
      <c r="C1461" s="6" t="s">
        <v>3084</v>
      </c>
      <c r="D1461" s="6" t="s">
        <v>3085</v>
      </c>
      <c r="E1461" s="10" t="n">
        <v>2826</v>
      </c>
      <c r="F1461" s="10" t="n">
        <v>121</v>
      </c>
      <c r="G1461" s="11" t="n">
        <v>1.097</v>
      </c>
      <c r="H1461" s="10" t="n">
        <f aca="false">E1461*G1461</f>
        <v>3100.122</v>
      </c>
      <c r="I1461" s="12" t="n">
        <f aca="false">H1461/SUM($H$2:$H$3093)</f>
        <v>0.000278046511188615</v>
      </c>
      <c r="J1461" s="12" t="n">
        <f aca="false">F1461/SUM($F$2:$F$3093)</f>
        <v>0.000229229617982211</v>
      </c>
      <c r="K1461" s="10" t="n">
        <f aca="false">ROUND(Parametros!$B$3*((1-Parametros!$B$4)*I1461+Parametros!$B$4*J1461),0)</f>
        <v>28</v>
      </c>
      <c r="L1461" s="13" t="n">
        <f aca="false">K1461*Parametros!$B$5/10000</f>
        <v>0.84</v>
      </c>
    </row>
    <row r="1462" customFormat="false" ht="15" hidden="false" customHeight="true" outlineLevel="0" collapsed="false">
      <c r="A1462" s="6" t="s">
        <v>3108</v>
      </c>
      <c r="B1462" s="6" t="s">
        <v>3109</v>
      </c>
      <c r="C1462" s="6" t="s">
        <v>3084</v>
      </c>
      <c r="D1462" s="6" t="s">
        <v>3085</v>
      </c>
      <c r="E1462" s="10" t="n">
        <v>6729</v>
      </c>
      <c r="F1462" s="10" t="n">
        <v>242</v>
      </c>
      <c r="G1462" s="11" t="n">
        <v>1.097</v>
      </c>
      <c r="H1462" s="10" t="n">
        <f aca="false">E1462*G1462</f>
        <v>7381.713</v>
      </c>
      <c r="I1462" s="12" t="n">
        <f aca="false">H1462/SUM($H$2:$H$3093)</f>
        <v>0.000662057669422573</v>
      </c>
      <c r="J1462" s="12" t="n">
        <f aca="false">F1462/SUM($F$2:$F$3093)</f>
        <v>0.000458459235964422</v>
      </c>
      <c r="K1462" s="10" t="n">
        <f aca="false">ROUND(Parametros!$B$3*((1-Parametros!$B$4)*I1462+Parametros!$B$4*J1462),0)</f>
        <v>66</v>
      </c>
      <c r="L1462" s="13" t="n">
        <f aca="false">K1462*Parametros!$B$5/10000</f>
        <v>1.98</v>
      </c>
    </row>
    <row r="1463" customFormat="false" ht="15" hidden="false" customHeight="true" outlineLevel="0" collapsed="false">
      <c r="A1463" s="6" t="s">
        <v>3110</v>
      </c>
      <c r="B1463" s="6" t="s">
        <v>3111</v>
      </c>
      <c r="C1463" s="6" t="s">
        <v>3112</v>
      </c>
      <c r="D1463" s="6" t="s">
        <v>3113</v>
      </c>
      <c r="E1463" s="10" t="n">
        <v>600</v>
      </c>
      <c r="F1463" s="10" t="n">
        <v>10</v>
      </c>
      <c r="G1463" s="11" t="n">
        <v>1.055</v>
      </c>
      <c r="H1463" s="10" t="n">
        <f aca="false">E1463*G1463</f>
        <v>633</v>
      </c>
      <c r="I1463" s="12" t="n">
        <f aca="false">H1463/SUM($H$2:$H$3093)</f>
        <v>5.6773069441265E-005</v>
      </c>
      <c r="J1463" s="12" t="n">
        <f aca="false">F1463/SUM($F$2:$F$3093)</f>
        <v>1.89445965274555E-005</v>
      </c>
      <c r="K1463" s="10" t="n">
        <f aca="false">ROUND(Parametros!$B$3*((1-Parametros!$B$4)*I1463+Parametros!$B$4*J1463),0)</f>
        <v>6</v>
      </c>
      <c r="L1463" s="13" t="n">
        <f aca="false">K1463*Parametros!$B$5/10000</f>
        <v>0.18</v>
      </c>
    </row>
    <row r="1464" customFormat="false" ht="15" hidden="false" customHeight="true" outlineLevel="0" collapsed="false">
      <c r="A1464" s="6" t="s">
        <v>3114</v>
      </c>
      <c r="B1464" s="6" t="s">
        <v>3115</v>
      </c>
      <c r="C1464" s="6" t="s">
        <v>3112</v>
      </c>
      <c r="D1464" s="6" t="s">
        <v>3113</v>
      </c>
      <c r="E1464" s="10" t="n">
        <v>1495</v>
      </c>
      <c r="F1464" s="10" t="n">
        <v>40</v>
      </c>
      <c r="G1464" s="11" t="n">
        <v>1.055</v>
      </c>
      <c r="H1464" s="10" t="n">
        <f aca="false">E1464*G1464</f>
        <v>1577.225</v>
      </c>
      <c r="I1464" s="12" t="n">
        <f aca="false">H1464/SUM($H$2:$H$3093)</f>
        <v>0.000141459564691152</v>
      </c>
      <c r="J1464" s="12" t="n">
        <f aca="false">F1464/SUM($F$2:$F$3093)</f>
        <v>7.57783861098218E-005</v>
      </c>
      <c r="K1464" s="10" t="n">
        <f aca="false">ROUND(Parametros!$B$3*((1-Parametros!$B$4)*I1464+Parametros!$B$4*J1464),0)</f>
        <v>14</v>
      </c>
      <c r="L1464" s="13" t="n">
        <f aca="false">K1464*Parametros!$B$5/10000</f>
        <v>0.42</v>
      </c>
    </row>
    <row r="1465" customFormat="false" ht="15" hidden="false" customHeight="true" outlineLevel="0" collapsed="false">
      <c r="A1465" s="6" t="s">
        <v>3116</v>
      </c>
      <c r="B1465" s="6" t="s">
        <v>3117</v>
      </c>
      <c r="C1465" s="6" t="s">
        <v>3112</v>
      </c>
      <c r="D1465" s="6" t="s">
        <v>3113</v>
      </c>
      <c r="E1465" s="10" t="n">
        <v>637</v>
      </c>
      <c r="F1465" s="10" t="n">
        <v>15</v>
      </c>
      <c r="G1465" s="11" t="n">
        <v>1.055</v>
      </c>
      <c r="H1465" s="10" t="n">
        <f aca="false">E1465*G1465</f>
        <v>672.035</v>
      </c>
      <c r="I1465" s="12" t="n">
        <f aca="false">H1465/SUM($H$2:$H$3093)</f>
        <v>6.0274075390143E-005</v>
      </c>
      <c r="J1465" s="12" t="n">
        <f aca="false">F1465/SUM($F$2:$F$3093)</f>
        <v>2.84168947911832E-005</v>
      </c>
      <c r="K1465" s="10" t="n">
        <f aca="false">ROUND(Parametros!$B$3*((1-Parametros!$B$4)*I1465+Parametros!$B$4*J1465),0)</f>
        <v>6</v>
      </c>
      <c r="L1465" s="13" t="n">
        <f aca="false">K1465*Parametros!$B$5/10000</f>
        <v>0.18</v>
      </c>
    </row>
    <row r="1466" customFormat="false" ht="15" hidden="false" customHeight="true" outlineLevel="0" collapsed="false">
      <c r="A1466" s="6" t="s">
        <v>3118</v>
      </c>
      <c r="B1466" s="6" t="s">
        <v>3113</v>
      </c>
      <c r="C1466" s="6" t="s">
        <v>3112</v>
      </c>
      <c r="D1466" s="6" t="s">
        <v>3113</v>
      </c>
      <c r="E1466" s="10" t="n">
        <v>1809</v>
      </c>
      <c r="F1466" s="10" t="n">
        <v>45</v>
      </c>
      <c r="G1466" s="11" t="n">
        <v>1.055</v>
      </c>
      <c r="H1466" s="10" t="n">
        <f aca="false">E1466*G1466</f>
        <v>1908.495</v>
      </c>
      <c r="I1466" s="12" t="n">
        <f aca="false">H1466/SUM($H$2:$H$3093)</f>
        <v>0.000171170804365414</v>
      </c>
      <c r="J1466" s="12" t="n">
        <f aca="false">F1466/SUM($F$2:$F$3093)</f>
        <v>8.52506843735496E-005</v>
      </c>
      <c r="K1466" s="10" t="n">
        <f aca="false">ROUND(Parametros!$B$3*((1-Parametros!$B$4)*I1466+Parametros!$B$4*J1466),0)</f>
        <v>17</v>
      </c>
      <c r="L1466" s="13" t="n">
        <f aca="false">K1466*Parametros!$B$5/10000</f>
        <v>0.51</v>
      </c>
    </row>
    <row r="1467" customFormat="false" ht="15" hidden="false" customHeight="true" outlineLevel="0" collapsed="false">
      <c r="A1467" s="6" t="s">
        <v>3119</v>
      </c>
      <c r="B1467" s="6" t="s">
        <v>3120</v>
      </c>
      <c r="C1467" s="6" t="s">
        <v>3112</v>
      </c>
      <c r="D1467" s="6" t="s">
        <v>3113</v>
      </c>
      <c r="E1467" s="10" t="n">
        <v>1697</v>
      </c>
      <c r="F1467" s="10" t="n">
        <v>34</v>
      </c>
      <c r="G1467" s="11" t="n">
        <v>1.055</v>
      </c>
      <c r="H1467" s="10" t="n">
        <f aca="false">E1467*G1467</f>
        <v>1790.335</v>
      </c>
      <c r="I1467" s="12" t="n">
        <f aca="false">H1467/SUM($H$2:$H$3093)</f>
        <v>0.000160573164736378</v>
      </c>
      <c r="J1467" s="12" t="n">
        <f aca="false">F1467/SUM($F$2:$F$3093)</f>
        <v>6.44116281933486E-005</v>
      </c>
      <c r="K1467" s="10" t="n">
        <f aca="false">ROUND(Parametros!$B$3*((1-Parametros!$B$4)*I1467+Parametros!$B$4*J1467),0)</f>
        <v>16</v>
      </c>
      <c r="L1467" s="13" t="n">
        <f aca="false">K1467*Parametros!$B$5/10000</f>
        <v>0.48</v>
      </c>
    </row>
    <row r="1468" customFormat="false" ht="15" hidden="false" customHeight="true" outlineLevel="0" collapsed="false">
      <c r="A1468" s="6" t="s">
        <v>3121</v>
      </c>
      <c r="B1468" s="6" t="s">
        <v>3122</v>
      </c>
      <c r="C1468" s="6" t="s">
        <v>3123</v>
      </c>
      <c r="D1468" s="6" t="s">
        <v>3124</v>
      </c>
      <c r="E1468" s="10" t="n">
        <v>1051</v>
      </c>
      <c r="F1468" s="10" t="n">
        <v>16</v>
      </c>
      <c r="G1468" s="11" t="n">
        <v>1.055</v>
      </c>
      <c r="H1468" s="10" t="n">
        <f aca="false">E1468*G1468</f>
        <v>1108.805</v>
      </c>
      <c r="I1468" s="12" t="n">
        <f aca="false">H1468/SUM($H$2:$H$3093)</f>
        <v>9.94474933046158E-005</v>
      </c>
      <c r="J1468" s="12" t="n">
        <f aca="false">F1468/SUM($F$2:$F$3093)</f>
        <v>3.03113544439287E-005</v>
      </c>
      <c r="K1468" s="10" t="n">
        <f aca="false">ROUND(Parametros!$B$3*((1-Parametros!$B$4)*I1468+Parametros!$B$4*J1468),0)</f>
        <v>10</v>
      </c>
      <c r="L1468" s="13" t="n">
        <f aca="false">K1468*Parametros!$B$5/10000</f>
        <v>0.3</v>
      </c>
    </row>
    <row r="1469" customFormat="false" ht="15" hidden="false" customHeight="true" outlineLevel="0" collapsed="false">
      <c r="A1469" s="6" t="s">
        <v>3125</v>
      </c>
      <c r="B1469" s="6" t="s">
        <v>3126</v>
      </c>
      <c r="C1469" s="6" t="s">
        <v>3123</v>
      </c>
      <c r="D1469" s="6" t="s">
        <v>3124</v>
      </c>
      <c r="E1469" s="10" t="n">
        <v>1929</v>
      </c>
      <c r="F1469" s="10" t="n">
        <v>59</v>
      </c>
      <c r="G1469" s="11" t="n">
        <v>1.055</v>
      </c>
      <c r="H1469" s="10" t="n">
        <f aca="false">E1469*G1469</f>
        <v>2035.095</v>
      </c>
      <c r="I1469" s="12" t="n">
        <f aca="false">H1469/SUM($H$2:$H$3093)</f>
        <v>0.000182525418253667</v>
      </c>
      <c r="J1469" s="12" t="n">
        <f aca="false">F1469/SUM($F$2:$F$3093)</f>
        <v>0.000111773119511987</v>
      </c>
      <c r="K1469" s="10" t="n">
        <f aca="false">ROUND(Parametros!$B$3*((1-Parametros!$B$4)*I1469+Parametros!$B$4*J1469),0)</f>
        <v>18</v>
      </c>
      <c r="L1469" s="13" t="n">
        <f aca="false">K1469*Parametros!$B$5/10000</f>
        <v>0.54</v>
      </c>
    </row>
    <row r="1470" customFormat="false" ht="15" hidden="false" customHeight="true" outlineLevel="0" collapsed="false">
      <c r="A1470" s="6" t="s">
        <v>3127</v>
      </c>
      <c r="B1470" s="6" t="s">
        <v>3128</v>
      </c>
      <c r="C1470" s="6" t="s">
        <v>3123</v>
      </c>
      <c r="D1470" s="6" t="s">
        <v>3124</v>
      </c>
      <c r="E1470" s="10" t="n">
        <v>1684</v>
      </c>
      <c r="F1470" s="10" t="n">
        <v>40</v>
      </c>
      <c r="G1470" s="11" t="n">
        <v>1.055</v>
      </c>
      <c r="H1470" s="10" t="n">
        <f aca="false">E1470*G1470</f>
        <v>1776.62</v>
      </c>
      <c r="I1470" s="12" t="n">
        <f aca="false">H1470/SUM($H$2:$H$3093)</f>
        <v>0.00015934308156515</v>
      </c>
      <c r="J1470" s="12" t="n">
        <f aca="false">F1470/SUM($F$2:$F$3093)</f>
        <v>7.57783861098218E-005</v>
      </c>
      <c r="K1470" s="10" t="n">
        <f aca="false">ROUND(Parametros!$B$3*((1-Parametros!$B$4)*I1470+Parametros!$B$4*J1470),0)</f>
        <v>16</v>
      </c>
      <c r="L1470" s="13" t="n">
        <f aca="false">K1470*Parametros!$B$5/10000</f>
        <v>0.48</v>
      </c>
    </row>
    <row r="1471" customFormat="false" ht="15" hidden="false" customHeight="true" outlineLevel="0" collapsed="false">
      <c r="A1471" s="6" t="s">
        <v>3129</v>
      </c>
      <c r="B1471" s="6" t="s">
        <v>3130</v>
      </c>
      <c r="C1471" s="6" t="s">
        <v>3123</v>
      </c>
      <c r="D1471" s="6" t="s">
        <v>3124</v>
      </c>
      <c r="E1471" s="10" t="n">
        <v>802</v>
      </c>
      <c r="F1471" s="10" t="n">
        <v>22</v>
      </c>
      <c r="G1471" s="11" t="n">
        <v>1.055</v>
      </c>
      <c r="H1471" s="10" t="n">
        <f aca="false">E1471*G1471</f>
        <v>846.11</v>
      </c>
      <c r="I1471" s="12" t="n">
        <f aca="false">H1471/SUM($H$2:$H$3093)</f>
        <v>7.58866694864909E-005</v>
      </c>
      <c r="J1471" s="12" t="n">
        <f aca="false">F1471/SUM($F$2:$F$3093)</f>
        <v>4.1678112360402E-005</v>
      </c>
      <c r="K1471" s="10" t="n">
        <f aca="false">ROUND(Parametros!$B$3*((1-Parametros!$B$4)*I1471+Parametros!$B$4*J1471),0)</f>
        <v>8</v>
      </c>
      <c r="L1471" s="13" t="n">
        <f aca="false">K1471*Parametros!$B$5/10000</f>
        <v>0.24</v>
      </c>
    </row>
    <row r="1472" customFormat="false" ht="15" hidden="false" customHeight="true" outlineLevel="0" collapsed="false">
      <c r="A1472" s="6" t="s">
        <v>3131</v>
      </c>
      <c r="B1472" s="6" t="s">
        <v>3132</v>
      </c>
      <c r="C1472" s="6" t="s">
        <v>3123</v>
      </c>
      <c r="D1472" s="6" t="s">
        <v>3124</v>
      </c>
      <c r="E1472" s="10" t="n">
        <v>2652</v>
      </c>
      <c r="F1472" s="10" t="n">
        <v>53</v>
      </c>
      <c r="G1472" s="11" t="n">
        <v>1.055</v>
      </c>
      <c r="H1472" s="10" t="n">
        <f aca="false">E1472*G1472</f>
        <v>2797.86</v>
      </c>
      <c r="I1472" s="12" t="n">
        <f aca="false">H1472/SUM($H$2:$H$3093)</f>
        <v>0.000250936966930391</v>
      </c>
      <c r="J1472" s="12" t="n">
        <f aca="false">F1472/SUM($F$2:$F$3093)</f>
        <v>0.000100406361595514</v>
      </c>
      <c r="K1472" s="10" t="n">
        <f aca="false">ROUND(Parametros!$B$3*((1-Parametros!$B$4)*I1472+Parametros!$B$4*J1472),0)</f>
        <v>25</v>
      </c>
      <c r="L1472" s="13" t="n">
        <f aca="false">K1472*Parametros!$B$5/10000</f>
        <v>0.75</v>
      </c>
    </row>
    <row r="1473" customFormat="false" ht="15" hidden="false" customHeight="true" outlineLevel="0" collapsed="false">
      <c r="A1473" s="6" t="s">
        <v>3133</v>
      </c>
      <c r="B1473" s="6" t="s">
        <v>3124</v>
      </c>
      <c r="C1473" s="6" t="s">
        <v>3123</v>
      </c>
      <c r="D1473" s="6" t="s">
        <v>3124</v>
      </c>
      <c r="E1473" s="10" t="n">
        <v>3524</v>
      </c>
      <c r="F1473" s="10" t="n">
        <v>101</v>
      </c>
      <c r="G1473" s="11" t="n">
        <v>1.055</v>
      </c>
      <c r="H1473" s="10" t="n">
        <f aca="false">E1473*G1473</f>
        <v>3717.82</v>
      </c>
      <c r="I1473" s="12" t="n">
        <f aca="false">H1473/SUM($H$2:$H$3093)</f>
        <v>0.00033344716118503</v>
      </c>
      <c r="J1473" s="12" t="n">
        <f aca="false">F1473/SUM($F$2:$F$3093)</f>
        <v>0.0001913404249273</v>
      </c>
      <c r="K1473" s="10" t="n">
        <f aca="false">ROUND(Parametros!$B$3*((1-Parametros!$B$4)*I1473+Parametros!$B$4*J1473),0)</f>
        <v>33</v>
      </c>
      <c r="L1473" s="13" t="n">
        <f aca="false">K1473*Parametros!$B$5/10000</f>
        <v>0.99</v>
      </c>
    </row>
    <row r="1474" customFormat="false" ht="15" hidden="false" customHeight="true" outlineLevel="0" collapsed="false">
      <c r="A1474" s="6" t="s">
        <v>3134</v>
      </c>
      <c r="B1474" s="6" t="s">
        <v>3135</v>
      </c>
      <c r="C1474" s="6" t="s">
        <v>3136</v>
      </c>
      <c r="D1474" s="6" t="s">
        <v>3135</v>
      </c>
      <c r="E1474" s="10" t="n">
        <v>8818</v>
      </c>
      <c r="F1474" s="10" t="n">
        <v>263</v>
      </c>
      <c r="G1474" s="11" t="n">
        <v>1.055</v>
      </c>
      <c r="H1474" s="10" t="n">
        <f aca="false">E1474*G1474</f>
        <v>9302.99</v>
      </c>
      <c r="I1474" s="12" t="n">
        <f aca="false">H1474/SUM($H$2:$H$3093)</f>
        <v>0.000834374877221791</v>
      </c>
      <c r="J1474" s="12" t="n">
        <f aca="false">F1474/SUM($F$2:$F$3093)</f>
        <v>0.000498242888672079</v>
      </c>
      <c r="K1474" s="10" t="n">
        <f aca="false">ROUND(Parametros!$B$3*((1-Parametros!$B$4)*I1474+Parametros!$B$4*J1474),0)</f>
        <v>83</v>
      </c>
      <c r="L1474" s="13" t="n">
        <f aca="false">K1474*Parametros!$B$5/10000</f>
        <v>2.49</v>
      </c>
    </row>
    <row r="1475" customFormat="false" ht="15" hidden="false" customHeight="true" outlineLevel="0" collapsed="false">
      <c r="A1475" s="6" t="s">
        <v>3137</v>
      </c>
      <c r="B1475" s="6" t="s">
        <v>3138</v>
      </c>
      <c r="C1475" s="6" t="s">
        <v>3136</v>
      </c>
      <c r="D1475" s="6" t="s">
        <v>3135</v>
      </c>
      <c r="E1475" s="10" t="n">
        <v>1907</v>
      </c>
      <c r="F1475" s="10" t="n">
        <v>27</v>
      </c>
      <c r="G1475" s="11" t="n">
        <v>1.055</v>
      </c>
      <c r="H1475" s="10" t="n">
        <f aca="false">E1475*G1475</f>
        <v>2011.885</v>
      </c>
      <c r="I1475" s="12" t="n">
        <f aca="false">H1475/SUM($H$2:$H$3093)</f>
        <v>0.000180443739040821</v>
      </c>
      <c r="J1475" s="12" t="n">
        <f aca="false">F1475/SUM($F$2:$F$3093)</f>
        <v>5.11504106241297E-005</v>
      </c>
      <c r="K1475" s="10" t="n">
        <f aca="false">ROUND(Parametros!$B$3*((1-Parametros!$B$4)*I1475+Parametros!$B$4*J1475),0)</f>
        <v>18</v>
      </c>
      <c r="L1475" s="13" t="n">
        <f aca="false">K1475*Parametros!$B$5/10000</f>
        <v>0.54</v>
      </c>
    </row>
    <row r="1476" customFormat="false" ht="15" hidden="false" customHeight="true" outlineLevel="0" collapsed="false">
      <c r="A1476" s="6" t="s">
        <v>3139</v>
      </c>
      <c r="B1476" s="6" t="s">
        <v>3140</v>
      </c>
      <c r="C1476" s="6" t="s">
        <v>3136</v>
      </c>
      <c r="D1476" s="6" t="s">
        <v>3135</v>
      </c>
      <c r="E1476" s="10" t="n">
        <v>3385</v>
      </c>
      <c r="F1476" s="10" t="n">
        <v>103</v>
      </c>
      <c r="G1476" s="11" t="n">
        <v>1.055</v>
      </c>
      <c r="H1476" s="10" t="n">
        <f aca="false">E1476*G1476</f>
        <v>3571.175</v>
      </c>
      <c r="I1476" s="12" t="n">
        <f aca="false">H1476/SUM($H$2:$H$3093)</f>
        <v>0.000320294733431137</v>
      </c>
      <c r="J1476" s="12" t="n">
        <f aca="false">F1476/SUM($F$2:$F$3093)</f>
        <v>0.000195129344232791</v>
      </c>
      <c r="K1476" s="10" t="n">
        <f aca="false">ROUND(Parametros!$B$3*((1-Parametros!$B$4)*I1476+Parametros!$B$4*J1476),0)</f>
        <v>32</v>
      </c>
      <c r="L1476" s="13" t="n">
        <f aca="false">K1476*Parametros!$B$5/10000</f>
        <v>0.96</v>
      </c>
    </row>
    <row r="1477" customFormat="false" ht="15" hidden="false" customHeight="true" outlineLevel="0" collapsed="false">
      <c r="A1477" s="6" t="s">
        <v>3141</v>
      </c>
      <c r="B1477" s="6" t="s">
        <v>3142</v>
      </c>
      <c r="C1477" s="6" t="s">
        <v>3136</v>
      </c>
      <c r="D1477" s="6" t="s">
        <v>3135</v>
      </c>
      <c r="E1477" s="10" t="n">
        <v>1447</v>
      </c>
      <c r="F1477" s="10" t="n">
        <v>40</v>
      </c>
      <c r="G1477" s="11" t="n">
        <v>1.055</v>
      </c>
      <c r="H1477" s="10" t="n">
        <f aca="false">E1477*G1477</f>
        <v>1526.585</v>
      </c>
      <c r="I1477" s="12" t="n">
        <f aca="false">H1477/SUM($H$2:$H$3093)</f>
        <v>0.000136917719135851</v>
      </c>
      <c r="J1477" s="12" t="n">
        <f aca="false">F1477/SUM($F$2:$F$3093)</f>
        <v>7.57783861098218E-005</v>
      </c>
      <c r="K1477" s="10" t="n">
        <f aca="false">ROUND(Parametros!$B$3*((1-Parametros!$B$4)*I1477+Parametros!$B$4*J1477),0)</f>
        <v>14</v>
      </c>
      <c r="L1477" s="13" t="n">
        <f aca="false">K1477*Parametros!$B$5/10000</f>
        <v>0.42</v>
      </c>
    </row>
    <row r="1478" customFormat="false" ht="15" hidden="false" customHeight="true" outlineLevel="0" collapsed="false">
      <c r="A1478" s="6" t="s">
        <v>3143</v>
      </c>
      <c r="B1478" s="6" t="s">
        <v>587</v>
      </c>
      <c r="C1478" s="6" t="s">
        <v>3144</v>
      </c>
      <c r="D1478" s="6" t="s">
        <v>3145</v>
      </c>
      <c r="E1478" s="10" t="n">
        <v>2393</v>
      </c>
      <c r="F1478" s="10" t="n">
        <v>96</v>
      </c>
      <c r="G1478" s="11" t="n">
        <v>1.097</v>
      </c>
      <c r="H1478" s="10" t="n">
        <f aca="false">E1478*G1478</f>
        <v>2625.121</v>
      </c>
      <c r="I1478" s="12" t="n">
        <f aca="false">H1478/SUM($H$2:$H$3093)</f>
        <v>0.000235444197195455</v>
      </c>
      <c r="J1478" s="12" t="n">
        <f aca="false">F1478/SUM($F$2:$F$3093)</f>
        <v>0.000181868126663572</v>
      </c>
      <c r="K1478" s="10" t="n">
        <f aca="false">ROUND(Parametros!$B$3*((1-Parametros!$B$4)*I1478+Parametros!$B$4*J1478),0)</f>
        <v>24</v>
      </c>
      <c r="L1478" s="13" t="n">
        <f aca="false">K1478*Parametros!$B$5/10000</f>
        <v>0.72</v>
      </c>
    </row>
    <row r="1479" customFormat="false" ht="15" hidden="false" customHeight="true" outlineLevel="0" collapsed="false">
      <c r="A1479" s="6" t="s">
        <v>3146</v>
      </c>
      <c r="B1479" s="6" t="s">
        <v>3147</v>
      </c>
      <c r="C1479" s="6" t="s">
        <v>3144</v>
      </c>
      <c r="D1479" s="6" t="s">
        <v>3145</v>
      </c>
      <c r="E1479" s="10" t="n">
        <v>2545</v>
      </c>
      <c r="F1479" s="10" t="n">
        <v>100</v>
      </c>
      <c r="G1479" s="11" t="n">
        <v>1.097</v>
      </c>
      <c r="H1479" s="10" t="n">
        <f aca="false">E1479*G1479</f>
        <v>2791.865</v>
      </c>
      <c r="I1479" s="12" t="n">
        <f aca="false">H1479/SUM($H$2:$H$3093)</f>
        <v>0.000250399282015225</v>
      </c>
      <c r="J1479" s="12" t="n">
        <f aca="false">F1479/SUM($F$2:$F$3093)</f>
        <v>0.000189445965274555</v>
      </c>
      <c r="K1479" s="10" t="n">
        <f aca="false">ROUND(Parametros!$B$3*((1-Parametros!$B$4)*I1479+Parametros!$B$4*J1479),0)</f>
        <v>25</v>
      </c>
      <c r="L1479" s="13" t="n">
        <f aca="false">K1479*Parametros!$B$5/10000</f>
        <v>0.75</v>
      </c>
    </row>
    <row r="1480" customFormat="false" ht="15" hidden="false" customHeight="true" outlineLevel="0" collapsed="false">
      <c r="A1480" s="6" t="s">
        <v>3148</v>
      </c>
      <c r="B1480" s="6" t="s">
        <v>3149</v>
      </c>
      <c r="C1480" s="6" t="s">
        <v>3144</v>
      </c>
      <c r="D1480" s="6" t="s">
        <v>3145</v>
      </c>
      <c r="E1480" s="10" t="n">
        <v>922</v>
      </c>
      <c r="F1480" s="10" t="n">
        <v>49</v>
      </c>
      <c r="G1480" s="11" t="n">
        <v>1.097</v>
      </c>
      <c r="H1480" s="10" t="n">
        <f aca="false">E1480*G1480</f>
        <v>1011.434</v>
      </c>
      <c r="I1480" s="12" t="n">
        <f aca="false">H1480/SUM($H$2:$H$3093)</f>
        <v>9.07143960778142E-005</v>
      </c>
      <c r="J1480" s="12" t="n">
        <f aca="false">F1480/SUM($F$2:$F$3093)</f>
        <v>9.28285229845317E-005</v>
      </c>
      <c r="K1480" s="10" t="n">
        <f aca="false">ROUND(Parametros!$B$3*((1-Parametros!$B$4)*I1480+Parametros!$B$4*J1480),0)</f>
        <v>9</v>
      </c>
      <c r="L1480" s="13" t="n">
        <f aca="false">K1480*Parametros!$B$5/10000</f>
        <v>0.27</v>
      </c>
    </row>
    <row r="1481" customFormat="false" ht="15" hidden="false" customHeight="true" outlineLevel="0" collapsed="false">
      <c r="A1481" s="6" t="s">
        <v>3150</v>
      </c>
      <c r="B1481" s="6" t="s">
        <v>3151</v>
      </c>
      <c r="C1481" s="6" t="s">
        <v>3144</v>
      </c>
      <c r="D1481" s="6" t="s">
        <v>3145</v>
      </c>
      <c r="E1481" s="10" t="n">
        <v>6886</v>
      </c>
      <c r="F1481" s="10" t="n">
        <v>332</v>
      </c>
      <c r="G1481" s="11" t="n">
        <v>1.097</v>
      </c>
      <c r="H1481" s="10" t="n">
        <f aca="false">E1481*G1481</f>
        <v>7553.942</v>
      </c>
      <c r="I1481" s="12" t="n">
        <f aca="false">H1481/SUM($H$2:$H$3093)</f>
        <v>0.00067750469782194</v>
      </c>
      <c r="J1481" s="12" t="n">
        <f aca="false">F1481/SUM($F$2:$F$3093)</f>
        <v>0.000628960604711521</v>
      </c>
      <c r="K1481" s="10" t="n">
        <f aca="false">ROUND(Parametros!$B$3*((1-Parametros!$B$4)*I1481+Parametros!$B$4*J1481),0)</f>
        <v>68</v>
      </c>
      <c r="L1481" s="13" t="n">
        <f aca="false">K1481*Parametros!$B$5/10000</f>
        <v>2.04</v>
      </c>
    </row>
    <row r="1482" customFormat="false" ht="15" hidden="false" customHeight="true" outlineLevel="0" collapsed="false">
      <c r="A1482" s="6" t="s">
        <v>3152</v>
      </c>
      <c r="B1482" s="6" t="s">
        <v>3153</v>
      </c>
      <c r="C1482" s="6" t="s">
        <v>3154</v>
      </c>
      <c r="D1482" s="6" t="s">
        <v>3155</v>
      </c>
      <c r="E1482" s="10" t="n">
        <v>1632</v>
      </c>
      <c r="F1482" s="10" t="n">
        <v>80</v>
      </c>
      <c r="G1482" s="11" t="n">
        <v>1.097</v>
      </c>
      <c r="H1482" s="10" t="n">
        <f aca="false">E1482*G1482</f>
        <v>1790.304</v>
      </c>
      <c r="I1482" s="12" t="n">
        <f aca="false">H1482/SUM($H$2:$H$3093)</f>
        <v>0.000160570384380686</v>
      </c>
      <c r="J1482" s="12" t="n">
        <f aca="false">F1482/SUM($F$2:$F$3093)</f>
        <v>0.000151556772219644</v>
      </c>
      <c r="K1482" s="10" t="n">
        <f aca="false">ROUND(Parametros!$B$3*((1-Parametros!$B$4)*I1482+Parametros!$B$4*J1482),0)</f>
        <v>16</v>
      </c>
      <c r="L1482" s="13" t="n">
        <f aca="false">K1482*Parametros!$B$5/10000</f>
        <v>0.48</v>
      </c>
    </row>
    <row r="1483" customFormat="false" ht="15" hidden="false" customHeight="true" outlineLevel="0" collapsed="false">
      <c r="A1483" s="6" t="s">
        <v>3156</v>
      </c>
      <c r="B1483" s="6" t="s">
        <v>3157</v>
      </c>
      <c r="C1483" s="6" t="s">
        <v>3154</v>
      </c>
      <c r="D1483" s="6" t="s">
        <v>3155</v>
      </c>
      <c r="E1483" s="10" t="n">
        <v>2646</v>
      </c>
      <c r="F1483" s="10" t="n">
        <v>121</v>
      </c>
      <c r="G1483" s="11" t="n">
        <v>1.097</v>
      </c>
      <c r="H1483" s="10" t="n">
        <f aca="false">E1483*G1483</f>
        <v>2902.662</v>
      </c>
      <c r="I1483" s="12" t="n">
        <f aca="false">H1483/SUM($H$2:$H$3093)</f>
        <v>0.000260336542323098</v>
      </c>
      <c r="J1483" s="12" t="n">
        <f aca="false">F1483/SUM($F$2:$F$3093)</f>
        <v>0.000229229617982211</v>
      </c>
      <c r="K1483" s="10" t="n">
        <f aca="false">ROUND(Parametros!$B$3*((1-Parametros!$B$4)*I1483+Parametros!$B$4*J1483),0)</f>
        <v>26</v>
      </c>
      <c r="L1483" s="13" t="n">
        <f aca="false">K1483*Parametros!$B$5/10000</f>
        <v>0.78</v>
      </c>
    </row>
    <row r="1484" customFormat="false" ht="15" hidden="false" customHeight="true" outlineLevel="0" collapsed="false">
      <c r="A1484" s="6" t="s">
        <v>3158</v>
      </c>
      <c r="B1484" s="6" t="s">
        <v>3159</v>
      </c>
      <c r="C1484" s="6" t="s">
        <v>3154</v>
      </c>
      <c r="D1484" s="6" t="s">
        <v>3155</v>
      </c>
      <c r="E1484" s="10" t="n">
        <v>1141</v>
      </c>
      <c r="F1484" s="10" t="n">
        <v>50</v>
      </c>
      <c r="G1484" s="11" t="n">
        <v>1.097</v>
      </c>
      <c r="H1484" s="10" t="n">
        <f aca="false">E1484*G1484</f>
        <v>1251.677</v>
      </c>
      <c r="I1484" s="12" t="n">
        <f aca="false">H1484/SUM($H$2:$H$3093)</f>
        <v>0.000112261524864193</v>
      </c>
      <c r="J1484" s="12" t="n">
        <f aca="false">F1484/SUM($F$2:$F$3093)</f>
        <v>9.47229826372773E-005</v>
      </c>
      <c r="K1484" s="10" t="n">
        <f aca="false">ROUND(Parametros!$B$3*((1-Parametros!$B$4)*I1484+Parametros!$B$4*J1484),0)</f>
        <v>11</v>
      </c>
      <c r="L1484" s="13" t="n">
        <f aca="false">K1484*Parametros!$B$5/10000</f>
        <v>0.33</v>
      </c>
    </row>
    <row r="1485" customFormat="false" ht="15" hidden="false" customHeight="true" outlineLevel="0" collapsed="false">
      <c r="A1485" s="6" t="s">
        <v>3160</v>
      </c>
      <c r="B1485" s="6" t="s">
        <v>3161</v>
      </c>
      <c r="C1485" s="6" t="s">
        <v>3154</v>
      </c>
      <c r="D1485" s="6" t="s">
        <v>3155</v>
      </c>
      <c r="E1485" s="10" t="n">
        <v>1400</v>
      </c>
      <c r="F1485" s="10" t="n">
        <v>85</v>
      </c>
      <c r="G1485" s="11" t="n">
        <v>1.097</v>
      </c>
      <c r="H1485" s="10" t="n">
        <f aca="false">E1485*G1485</f>
        <v>1535.8</v>
      </c>
      <c r="I1485" s="12" t="n">
        <f aca="false">H1485/SUM($H$2:$H$3093)</f>
        <v>0.000137744202287353</v>
      </c>
      <c r="J1485" s="12" t="n">
        <f aca="false">F1485/SUM($F$2:$F$3093)</f>
        <v>0.000161029070483371</v>
      </c>
      <c r="K1485" s="10" t="n">
        <f aca="false">ROUND(Parametros!$B$3*((1-Parametros!$B$4)*I1485+Parametros!$B$4*J1485),0)</f>
        <v>14</v>
      </c>
      <c r="L1485" s="13" t="n">
        <f aca="false">K1485*Parametros!$B$5/10000</f>
        <v>0.42</v>
      </c>
    </row>
    <row r="1486" customFormat="false" ht="15" hidden="false" customHeight="true" outlineLevel="0" collapsed="false">
      <c r="A1486" s="6" t="s">
        <v>3162</v>
      </c>
      <c r="B1486" s="6" t="s">
        <v>3163</v>
      </c>
      <c r="C1486" s="6" t="s">
        <v>3154</v>
      </c>
      <c r="D1486" s="6" t="s">
        <v>3155</v>
      </c>
      <c r="E1486" s="10" t="n">
        <v>938</v>
      </c>
      <c r="F1486" s="10" t="n">
        <v>44</v>
      </c>
      <c r="G1486" s="11" t="n">
        <v>1.097</v>
      </c>
      <c r="H1486" s="10" t="n">
        <f aca="false">E1486*G1486</f>
        <v>1028.986</v>
      </c>
      <c r="I1486" s="12" t="n">
        <f aca="false">H1486/SUM($H$2:$H$3093)</f>
        <v>9.22886155325268E-005</v>
      </c>
      <c r="J1486" s="12" t="n">
        <f aca="false">F1486/SUM($F$2:$F$3093)</f>
        <v>8.3356224720804E-005</v>
      </c>
      <c r="K1486" s="10" t="n">
        <f aca="false">ROUND(Parametros!$B$3*((1-Parametros!$B$4)*I1486+Parametros!$B$4*J1486),0)</f>
        <v>9</v>
      </c>
      <c r="L1486" s="13" t="n">
        <f aca="false">K1486*Parametros!$B$5/10000</f>
        <v>0.27</v>
      </c>
    </row>
    <row r="1487" customFormat="false" ht="15" hidden="false" customHeight="true" outlineLevel="0" collapsed="false">
      <c r="A1487" s="6" t="s">
        <v>3164</v>
      </c>
      <c r="B1487" s="6" t="s">
        <v>3165</v>
      </c>
      <c r="C1487" s="6" t="s">
        <v>3154</v>
      </c>
      <c r="D1487" s="6" t="s">
        <v>3155</v>
      </c>
      <c r="E1487" s="10" t="n">
        <v>1962</v>
      </c>
      <c r="F1487" s="10" t="n">
        <v>51</v>
      </c>
      <c r="G1487" s="11" t="n">
        <v>1.097</v>
      </c>
      <c r="H1487" s="10" t="n">
        <f aca="false">E1487*G1487</f>
        <v>2152.314</v>
      </c>
      <c r="I1487" s="12" t="n">
        <f aca="false">H1487/SUM($H$2:$H$3093)</f>
        <v>0.000193038660634134</v>
      </c>
      <c r="J1487" s="12" t="n">
        <f aca="false">F1487/SUM($F$2:$F$3093)</f>
        <v>9.66174422900228E-005</v>
      </c>
      <c r="K1487" s="10" t="n">
        <f aca="false">ROUND(Parametros!$B$3*((1-Parametros!$B$4)*I1487+Parametros!$B$4*J1487),0)</f>
        <v>19</v>
      </c>
      <c r="L1487" s="13" t="n">
        <f aca="false">K1487*Parametros!$B$5/10000</f>
        <v>0.57</v>
      </c>
    </row>
    <row r="1488" customFormat="false" ht="15" hidden="false" customHeight="true" outlineLevel="0" collapsed="false">
      <c r="A1488" s="6" t="s">
        <v>3166</v>
      </c>
      <c r="B1488" s="6" t="s">
        <v>3167</v>
      </c>
      <c r="C1488" s="6" t="s">
        <v>3154</v>
      </c>
      <c r="D1488" s="6" t="s">
        <v>3155</v>
      </c>
      <c r="E1488" s="10" t="n">
        <v>2583</v>
      </c>
      <c r="F1488" s="10" t="n">
        <v>83</v>
      </c>
      <c r="G1488" s="11" t="n">
        <v>1.097</v>
      </c>
      <c r="H1488" s="10" t="n">
        <f aca="false">E1488*G1488</f>
        <v>2833.551</v>
      </c>
      <c r="I1488" s="12" t="n">
        <f aca="false">H1488/SUM($H$2:$H$3093)</f>
        <v>0.000254138053220167</v>
      </c>
      <c r="J1488" s="12" t="n">
        <f aca="false">F1488/SUM($F$2:$F$3093)</f>
        <v>0.00015724015117788</v>
      </c>
      <c r="K1488" s="10" t="n">
        <f aca="false">ROUND(Parametros!$B$3*((1-Parametros!$B$4)*I1488+Parametros!$B$4*J1488),0)</f>
        <v>25</v>
      </c>
      <c r="L1488" s="13" t="n">
        <f aca="false">K1488*Parametros!$B$5/10000</f>
        <v>0.75</v>
      </c>
    </row>
    <row r="1489" customFormat="false" ht="15" hidden="false" customHeight="true" outlineLevel="0" collapsed="false">
      <c r="A1489" s="6" t="s">
        <v>3168</v>
      </c>
      <c r="B1489" s="6" t="s">
        <v>3169</v>
      </c>
      <c r="C1489" s="6" t="s">
        <v>3154</v>
      </c>
      <c r="D1489" s="6" t="s">
        <v>3155</v>
      </c>
      <c r="E1489" s="10" t="n">
        <v>2692</v>
      </c>
      <c r="F1489" s="10" t="n">
        <v>118</v>
      </c>
      <c r="G1489" s="11" t="n">
        <v>1.097</v>
      </c>
      <c r="H1489" s="10" t="n">
        <f aca="false">E1489*G1489</f>
        <v>2953.124</v>
      </c>
      <c r="I1489" s="12" t="n">
        <f aca="false">H1489/SUM($H$2:$H$3093)</f>
        <v>0.000264862423255397</v>
      </c>
      <c r="J1489" s="12" t="n">
        <f aca="false">F1489/SUM($F$2:$F$3093)</f>
        <v>0.000223546239023974</v>
      </c>
      <c r="K1489" s="10" t="n">
        <f aca="false">ROUND(Parametros!$B$3*((1-Parametros!$B$4)*I1489+Parametros!$B$4*J1489),0)</f>
        <v>26</v>
      </c>
      <c r="L1489" s="13" t="n">
        <f aca="false">K1489*Parametros!$B$5/10000</f>
        <v>0.78</v>
      </c>
    </row>
    <row r="1490" customFormat="false" ht="15" hidden="false" customHeight="true" outlineLevel="0" collapsed="false">
      <c r="A1490" s="6" t="s">
        <v>3170</v>
      </c>
      <c r="B1490" s="6" t="s">
        <v>3171</v>
      </c>
      <c r="C1490" s="6" t="s">
        <v>3154</v>
      </c>
      <c r="D1490" s="6" t="s">
        <v>3155</v>
      </c>
      <c r="E1490" s="10" t="n">
        <v>1040</v>
      </c>
      <c r="F1490" s="10" t="n">
        <v>29</v>
      </c>
      <c r="G1490" s="11" t="n">
        <v>1.097</v>
      </c>
      <c r="H1490" s="10" t="n">
        <f aca="false">E1490*G1490</f>
        <v>1140.88</v>
      </c>
      <c r="I1490" s="12" t="n">
        <f aca="false">H1490/SUM($H$2:$H$3093)</f>
        <v>0.00010232426455632</v>
      </c>
      <c r="J1490" s="12" t="n">
        <f aca="false">F1490/SUM($F$2:$F$3093)</f>
        <v>5.49393299296208E-005</v>
      </c>
      <c r="K1490" s="10" t="n">
        <f aca="false">ROUND(Parametros!$B$3*((1-Parametros!$B$4)*I1490+Parametros!$B$4*J1490),0)</f>
        <v>10</v>
      </c>
      <c r="L1490" s="13" t="n">
        <f aca="false">K1490*Parametros!$B$5/10000</f>
        <v>0.3</v>
      </c>
    </row>
    <row r="1491" customFormat="false" ht="15" hidden="false" customHeight="true" outlineLevel="0" collapsed="false">
      <c r="A1491" s="6" t="s">
        <v>3172</v>
      </c>
      <c r="B1491" s="6" t="s">
        <v>3173</v>
      </c>
      <c r="C1491" s="6" t="s">
        <v>3154</v>
      </c>
      <c r="D1491" s="6" t="s">
        <v>3155</v>
      </c>
      <c r="E1491" s="10" t="n">
        <v>18540</v>
      </c>
      <c r="F1491" s="10" t="n">
        <v>705</v>
      </c>
      <c r="G1491" s="11" t="n">
        <v>1.097</v>
      </c>
      <c r="H1491" s="10" t="n">
        <f aca="false">E1491*G1491</f>
        <v>20338.38</v>
      </c>
      <c r="I1491" s="12" t="n">
        <f aca="false">H1491/SUM($H$2:$H$3093)</f>
        <v>0.00182412679314824</v>
      </c>
      <c r="J1491" s="12" t="n">
        <f aca="false">F1491/SUM($F$2:$F$3093)</f>
        <v>0.00133559405518561</v>
      </c>
      <c r="K1491" s="10" t="n">
        <f aca="false">ROUND(Parametros!$B$3*((1-Parametros!$B$4)*I1491+Parametros!$B$4*J1491),0)</f>
        <v>182</v>
      </c>
      <c r="L1491" s="13" t="n">
        <f aca="false">K1491*Parametros!$B$5/10000</f>
        <v>5.46</v>
      </c>
    </row>
    <row r="1492" customFormat="false" ht="15" hidden="false" customHeight="true" outlineLevel="0" collapsed="false">
      <c r="A1492" s="6" t="s">
        <v>3174</v>
      </c>
      <c r="B1492" s="6" t="s">
        <v>3175</v>
      </c>
      <c r="C1492" s="6" t="s">
        <v>3154</v>
      </c>
      <c r="D1492" s="6" t="s">
        <v>3155</v>
      </c>
      <c r="E1492" s="10" t="n">
        <v>11902</v>
      </c>
      <c r="F1492" s="10" t="n">
        <v>604</v>
      </c>
      <c r="G1492" s="11" t="n">
        <v>1.097</v>
      </c>
      <c r="H1492" s="10" t="n">
        <f aca="false">E1492*G1492</f>
        <v>13056.494</v>
      </c>
      <c r="I1492" s="12" t="n">
        <f aca="false">H1492/SUM($H$2:$H$3093)</f>
        <v>0.00117102249687434</v>
      </c>
      <c r="J1492" s="12" t="n">
        <f aca="false">F1492/SUM($F$2:$F$3093)</f>
        <v>0.00114425363025831</v>
      </c>
      <c r="K1492" s="10" t="n">
        <f aca="false">ROUND(Parametros!$B$3*((1-Parametros!$B$4)*I1492+Parametros!$B$4*J1492),0)</f>
        <v>117</v>
      </c>
      <c r="L1492" s="13" t="n">
        <f aca="false">K1492*Parametros!$B$5/10000</f>
        <v>3.51</v>
      </c>
    </row>
    <row r="1493" customFormat="false" ht="15" hidden="false" customHeight="true" outlineLevel="0" collapsed="false">
      <c r="A1493" s="6" t="s">
        <v>3176</v>
      </c>
      <c r="B1493" s="6" t="s">
        <v>3177</v>
      </c>
      <c r="C1493" s="6" t="s">
        <v>3154</v>
      </c>
      <c r="D1493" s="6" t="s">
        <v>3155</v>
      </c>
      <c r="E1493" s="10" t="n">
        <v>4434</v>
      </c>
      <c r="F1493" s="10" t="n">
        <v>141</v>
      </c>
      <c r="G1493" s="11" t="n">
        <v>1.097</v>
      </c>
      <c r="H1493" s="10" t="n">
        <f aca="false">E1493*G1493</f>
        <v>4864.098</v>
      </c>
      <c r="I1493" s="12" t="n">
        <f aca="false">H1493/SUM($H$2:$H$3093)</f>
        <v>0.000436255566387232</v>
      </c>
      <c r="J1493" s="12" t="n">
        <f aca="false">F1493/SUM($F$2:$F$3093)</f>
        <v>0.000267118811037122</v>
      </c>
      <c r="K1493" s="10" t="n">
        <f aca="false">ROUND(Parametros!$B$3*((1-Parametros!$B$4)*I1493+Parametros!$B$4*J1493),0)</f>
        <v>44</v>
      </c>
      <c r="L1493" s="13" t="n">
        <f aca="false">K1493*Parametros!$B$5/10000</f>
        <v>1.32</v>
      </c>
    </row>
    <row r="1494" customFormat="false" ht="15" hidden="false" customHeight="true" outlineLevel="0" collapsed="false">
      <c r="A1494" s="6" t="s">
        <v>3178</v>
      </c>
      <c r="B1494" s="6" t="s">
        <v>3179</v>
      </c>
      <c r="C1494" s="6" t="s">
        <v>3180</v>
      </c>
      <c r="D1494" s="6" t="s">
        <v>3181</v>
      </c>
      <c r="E1494" s="10" t="n">
        <v>2645</v>
      </c>
      <c r="F1494" s="10" t="n">
        <v>89</v>
      </c>
      <c r="G1494" s="11" t="n">
        <v>1.055</v>
      </c>
      <c r="H1494" s="10" t="n">
        <f aca="false">E1494*G1494</f>
        <v>2790.475</v>
      </c>
      <c r="I1494" s="12" t="n">
        <f aca="false">H1494/SUM($H$2:$H$3093)</f>
        <v>0.000250274614453576</v>
      </c>
      <c r="J1494" s="12" t="n">
        <f aca="false">F1494/SUM($F$2:$F$3093)</f>
        <v>0.000168606909094354</v>
      </c>
      <c r="K1494" s="10" t="n">
        <f aca="false">ROUND(Parametros!$B$3*((1-Parametros!$B$4)*I1494+Parametros!$B$4*J1494),0)</f>
        <v>25</v>
      </c>
      <c r="L1494" s="13" t="n">
        <f aca="false">K1494*Parametros!$B$5/10000</f>
        <v>0.75</v>
      </c>
    </row>
    <row r="1495" customFormat="false" ht="15" hidden="false" customHeight="true" outlineLevel="0" collapsed="false">
      <c r="A1495" s="6" t="s">
        <v>3182</v>
      </c>
      <c r="B1495" s="6" t="s">
        <v>3183</v>
      </c>
      <c r="C1495" s="6" t="s">
        <v>3184</v>
      </c>
      <c r="D1495" s="6" t="s">
        <v>3185</v>
      </c>
      <c r="E1495" s="10" t="n">
        <v>909</v>
      </c>
      <c r="F1495" s="10" t="n">
        <v>24</v>
      </c>
      <c r="G1495" s="11" t="n">
        <v>1.055</v>
      </c>
      <c r="H1495" s="10" t="n">
        <f aca="false">E1495*G1495</f>
        <v>958.995</v>
      </c>
      <c r="I1495" s="12" t="n">
        <f aca="false">H1495/SUM($H$2:$H$3093)</f>
        <v>8.60112002035164E-005</v>
      </c>
      <c r="J1495" s="12" t="n">
        <f aca="false">F1495/SUM($F$2:$F$3093)</f>
        <v>4.54670316658931E-005</v>
      </c>
      <c r="K1495" s="10" t="n">
        <f aca="false">ROUND(Parametros!$B$3*((1-Parametros!$B$4)*I1495+Parametros!$B$4*J1495),0)</f>
        <v>9</v>
      </c>
      <c r="L1495" s="13" t="n">
        <f aca="false">K1495*Parametros!$B$5/10000</f>
        <v>0.27</v>
      </c>
    </row>
    <row r="1496" customFormat="false" ht="15" hidden="false" customHeight="true" outlineLevel="0" collapsed="false">
      <c r="A1496" s="6" t="s">
        <v>3186</v>
      </c>
      <c r="B1496" s="6" t="s">
        <v>3187</v>
      </c>
      <c r="C1496" s="6" t="s">
        <v>3184</v>
      </c>
      <c r="D1496" s="6" t="s">
        <v>3185</v>
      </c>
      <c r="E1496" s="10" t="n">
        <v>721</v>
      </c>
      <c r="F1496" s="10" t="n">
        <v>12</v>
      </c>
      <c r="G1496" s="11" t="n">
        <v>1.055</v>
      </c>
      <c r="H1496" s="10" t="n">
        <f aca="false">E1496*G1496</f>
        <v>760.655</v>
      </c>
      <c r="I1496" s="12" t="n">
        <f aca="false">H1496/SUM($H$2:$H$3093)</f>
        <v>6.82223051119201E-005</v>
      </c>
      <c r="J1496" s="12" t="n">
        <f aca="false">F1496/SUM($F$2:$F$3093)</f>
        <v>2.27335158329465E-005</v>
      </c>
      <c r="K1496" s="10" t="n">
        <f aca="false">ROUND(Parametros!$B$3*((1-Parametros!$B$4)*I1496+Parametros!$B$4*J1496),0)</f>
        <v>7</v>
      </c>
      <c r="L1496" s="13" t="n">
        <f aca="false">K1496*Parametros!$B$5/10000</f>
        <v>0.21</v>
      </c>
    </row>
    <row r="1497" customFormat="false" ht="15" hidden="false" customHeight="true" outlineLevel="0" collapsed="false">
      <c r="A1497" s="6" t="s">
        <v>3188</v>
      </c>
      <c r="B1497" s="6" t="s">
        <v>3189</v>
      </c>
      <c r="C1497" s="6" t="s">
        <v>3184</v>
      </c>
      <c r="D1497" s="6" t="s">
        <v>3185</v>
      </c>
      <c r="E1497" s="10" t="n">
        <v>191</v>
      </c>
      <c r="F1497" s="10" t="n">
        <v>10</v>
      </c>
      <c r="G1497" s="11" t="n">
        <v>1.055</v>
      </c>
      <c r="H1497" s="10" t="n">
        <f aca="false">E1497*G1497</f>
        <v>201.505</v>
      </c>
      <c r="I1497" s="12" t="n">
        <f aca="false">H1497/SUM($H$2:$H$3093)</f>
        <v>1.80727604388027E-005</v>
      </c>
      <c r="J1497" s="12" t="n">
        <f aca="false">F1497/SUM($F$2:$F$3093)</f>
        <v>1.89445965274555E-005</v>
      </c>
      <c r="K1497" s="10" t="n">
        <f aca="false">ROUND(Parametros!$B$3*((1-Parametros!$B$4)*I1497+Parametros!$B$4*J1497),0)</f>
        <v>2</v>
      </c>
      <c r="L1497" s="13" t="n">
        <f aca="false">K1497*Parametros!$B$5/10000</f>
        <v>0.06</v>
      </c>
    </row>
    <row r="1498" customFormat="false" ht="15" hidden="false" customHeight="true" outlineLevel="0" collapsed="false">
      <c r="A1498" s="6" t="s">
        <v>3190</v>
      </c>
      <c r="B1498" s="6" t="s">
        <v>3191</v>
      </c>
      <c r="C1498" s="6" t="s">
        <v>3184</v>
      </c>
      <c r="D1498" s="6" t="s">
        <v>3185</v>
      </c>
      <c r="E1498" s="10" t="n">
        <v>3460</v>
      </c>
      <c r="F1498" s="10" t="n">
        <v>92</v>
      </c>
      <c r="G1498" s="11" t="n">
        <v>1.055</v>
      </c>
      <c r="H1498" s="10" t="n">
        <f aca="false">E1498*G1498</f>
        <v>3650.3</v>
      </c>
      <c r="I1498" s="12" t="n">
        <f aca="false">H1498/SUM($H$2:$H$3093)</f>
        <v>0.000327391367111295</v>
      </c>
      <c r="J1498" s="12" t="n">
        <f aca="false">F1498/SUM($F$2:$F$3093)</f>
        <v>0.00017429028805259</v>
      </c>
      <c r="K1498" s="10" t="n">
        <f aca="false">ROUND(Parametros!$B$3*((1-Parametros!$B$4)*I1498+Parametros!$B$4*J1498),0)</f>
        <v>33</v>
      </c>
      <c r="L1498" s="13" t="n">
        <f aca="false">K1498*Parametros!$B$5/10000</f>
        <v>0.99</v>
      </c>
    </row>
    <row r="1499" customFormat="false" ht="15" hidden="false" customHeight="true" outlineLevel="0" collapsed="false">
      <c r="A1499" s="6" t="s">
        <v>3192</v>
      </c>
      <c r="B1499" s="6" t="s">
        <v>3193</v>
      </c>
      <c r="C1499" s="6" t="s">
        <v>3194</v>
      </c>
      <c r="D1499" s="6" t="s">
        <v>3195</v>
      </c>
      <c r="E1499" s="10" t="n">
        <v>4578</v>
      </c>
      <c r="F1499" s="10" t="n">
        <v>141</v>
      </c>
      <c r="G1499" s="11" t="n">
        <v>1.055</v>
      </c>
      <c r="H1499" s="10" t="n">
        <f aca="false">E1499*G1499</f>
        <v>4829.79</v>
      </c>
      <c r="I1499" s="12" t="n">
        <f aca="false">H1499/SUM($H$2:$H$3093)</f>
        <v>0.000433178519836852</v>
      </c>
      <c r="J1499" s="12" t="n">
        <f aca="false">F1499/SUM($F$2:$F$3093)</f>
        <v>0.000267118811037122</v>
      </c>
      <c r="K1499" s="10" t="n">
        <f aca="false">ROUND(Parametros!$B$3*((1-Parametros!$B$4)*I1499+Parametros!$B$4*J1499),0)</f>
        <v>43</v>
      </c>
      <c r="L1499" s="13" t="n">
        <f aca="false">K1499*Parametros!$B$5/10000</f>
        <v>1.29</v>
      </c>
    </row>
    <row r="1500" customFormat="false" ht="15" hidden="false" customHeight="true" outlineLevel="0" collapsed="false">
      <c r="A1500" s="6" t="s">
        <v>3196</v>
      </c>
      <c r="B1500" s="6" t="s">
        <v>3197</v>
      </c>
      <c r="C1500" s="6" t="s">
        <v>3194</v>
      </c>
      <c r="D1500" s="6" t="s">
        <v>3195</v>
      </c>
      <c r="E1500" s="10" t="n">
        <v>2610</v>
      </c>
      <c r="F1500" s="10" t="n">
        <v>63</v>
      </c>
      <c r="G1500" s="11" t="n">
        <v>1.055</v>
      </c>
      <c r="H1500" s="10" t="n">
        <f aca="false">E1500*G1500</f>
        <v>2753.55</v>
      </c>
      <c r="I1500" s="12" t="n">
        <f aca="false">H1500/SUM($H$2:$H$3093)</f>
        <v>0.000246962852069503</v>
      </c>
      <c r="J1500" s="12" t="n">
        <f aca="false">F1500/SUM($F$2:$F$3093)</f>
        <v>0.000119350958122969</v>
      </c>
      <c r="K1500" s="10" t="n">
        <f aca="false">ROUND(Parametros!$B$3*((1-Parametros!$B$4)*I1500+Parametros!$B$4*J1500),0)</f>
        <v>25</v>
      </c>
      <c r="L1500" s="13" t="n">
        <f aca="false">K1500*Parametros!$B$5/10000</f>
        <v>0.75</v>
      </c>
    </row>
    <row r="1501" customFormat="false" ht="15" hidden="false" customHeight="true" outlineLevel="0" collapsed="false">
      <c r="A1501" s="6" t="s">
        <v>3198</v>
      </c>
      <c r="B1501" s="6" t="s">
        <v>3199</v>
      </c>
      <c r="C1501" s="6" t="s">
        <v>3194</v>
      </c>
      <c r="D1501" s="6" t="s">
        <v>3195</v>
      </c>
      <c r="E1501" s="10" t="n">
        <v>4331</v>
      </c>
      <c r="F1501" s="10" t="n">
        <v>107</v>
      </c>
      <c r="G1501" s="11" t="n">
        <v>1.055</v>
      </c>
      <c r="H1501" s="10" t="n">
        <f aca="false">E1501*G1501</f>
        <v>4569.205</v>
      </c>
      <c r="I1501" s="12" t="n">
        <f aca="false">H1501/SUM($H$2:$H$3093)</f>
        <v>0.000409806939583531</v>
      </c>
      <c r="J1501" s="12" t="n">
        <f aca="false">F1501/SUM($F$2:$F$3093)</f>
        <v>0.000202707182843773</v>
      </c>
      <c r="K1501" s="10" t="n">
        <f aca="false">ROUND(Parametros!$B$3*((1-Parametros!$B$4)*I1501+Parametros!$B$4*J1501),0)</f>
        <v>41</v>
      </c>
      <c r="L1501" s="13" t="n">
        <f aca="false">K1501*Parametros!$B$5/10000</f>
        <v>1.23</v>
      </c>
    </row>
    <row r="1502" customFormat="false" ht="15" hidden="false" customHeight="true" outlineLevel="0" collapsed="false">
      <c r="A1502" s="6" t="s">
        <v>3200</v>
      </c>
      <c r="B1502" s="6" t="s">
        <v>3201</v>
      </c>
      <c r="C1502" s="6" t="s">
        <v>3194</v>
      </c>
      <c r="D1502" s="6" t="s">
        <v>3195</v>
      </c>
      <c r="E1502" s="10" t="n">
        <v>1726</v>
      </c>
      <c r="F1502" s="10" t="n">
        <v>57</v>
      </c>
      <c r="G1502" s="11" t="n">
        <v>1.055</v>
      </c>
      <c r="H1502" s="10" t="n">
        <f aca="false">E1502*G1502</f>
        <v>1820.93</v>
      </c>
      <c r="I1502" s="12" t="n">
        <f aca="false">H1502/SUM($H$2:$H$3093)</f>
        <v>0.000163317196426039</v>
      </c>
      <c r="J1502" s="12" t="n">
        <f aca="false">F1502/SUM($F$2:$F$3093)</f>
        <v>0.000107984200206496</v>
      </c>
      <c r="K1502" s="10" t="n">
        <f aca="false">ROUND(Parametros!$B$3*((1-Parametros!$B$4)*I1502+Parametros!$B$4*J1502),0)</f>
        <v>16</v>
      </c>
      <c r="L1502" s="13" t="n">
        <f aca="false">K1502*Parametros!$B$5/10000</f>
        <v>0.48</v>
      </c>
    </row>
    <row r="1503" customFormat="false" ht="15" hidden="false" customHeight="true" outlineLevel="0" collapsed="false">
      <c r="A1503" s="6" t="s">
        <v>3202</v>
      </c>
      <c r="B1503" s="6" t="s">
        <v>2713</v>
      </c>
      <c r="C1503" s="6" t="s">
        <v>3194</v>
      </c>
      <c r="D1503" s="6" t="s">
        <v>3195</v>
      </c>
      <c r="E1503" s="10" t="n">
        <v>9141</v>
      </c>
      <c r="F1503" s="10" t="n">
        <v>204</v>
      </c>
      <c r="G1503" s="11" t="n">
        <v>1.055</v>
      </c>
      <c r="H1503" s="10" t="n">
        <f aca="false">E1503*G1503</f>
        <v>9643.755</v>
      </c>
      <c r="I1503" s="12" t="n">
        <f aca="false">H1503/SUM($H$2:$H$3093)</f>
        <v>0.000864937712937672</v>
      </c>
      <c r="J1503" s="12" t="n">
        <f aca="false">F1503/SUM($F$2:$F$3093)</f>
        <v>0.000386469769160091</v>
      </c>
      <c r="K1503" s="10" t="n">
        <f aca="false">ROUND(Parametros!$B$3*((1-Parametros!$B$4)*I1503+Parametros!$B$4*J1503),0)</f>
        <v>86</v>
      </c>
      <c r="L1503" s="13" t="n">
        <f aca="false">K1503*Parametros!$B$5/10000</f>
        <v>2.58</v>
      </c>
    </row>
    <row r="1504" customFormat="false" ht="15" hidden="false" customHeight="true" outlineLevel="0" collapsed="false">
      <c r="A1504" s="6" t="s">
        <v>3203</v>
      </c>
      <c r="B1504" s="6" t="s">
        <v>3204</v>
      </c>
      <c r="C1504" s="6" t="s">
        <v>3194</v>
      </c>
      <c r="D1504" s="6" t="s">
        <v>3195</v>
      </c>
      <c r="E1504" s="10" t="n">
        <v>2829</v>
      </c>
      <c r="F1504" s="10" t="n">
        <v>78</v>
      </c>
      <c r="G1504" s="11" t="n">
        <v>1.055</v>
      </c>
      <c r="H1504" s="10" t="n">
        <f aca="false">E1504*G1504</f>
        <v>2984.595</v>
      </c>
      <c r="I1504" s="12" t="n">
        <f aca="false">H1504/SUM($H$2:$H$3093)</f>
        <v>0.000267685022415564</v>
      </c>
      <c r="J1504" s="12" t="n">
        <f aca="false">F1504/SUM($F$2:$F$3093)</f>
        <v>0.000147767852914153</v>
      </c>
      <c r="K1504" s="10" t="n">
        <f aca="false">ROUND(Parametros!$B$3*((1-Parametros!$B$4)*I1504+Parametros!$B$4*J1504),0)</f>
        <v>27</v>
      </c>
      <c r="L1504" s="13" t="n">
        <f aca="false">K1504*Parametros!$B$5/10000</f>
        <v>0.81</v>
      </c>
    </row>
    <row r="1505" customFormat="false" ht="15" hidden="false" customHeight="true" outlineLevel="0" collapsed="false">
      <c r="A1505" s="6" t="s">
        <v>3205</v>
      </c>
      <c r="B1505" s="6" t="s">
        <v>3206</v>
      </c>
      <c r="C1505" s="6" t="s">
        <v>3194</v>
      </c>
      <c r="D1505" s="6" t="s">
        <v>3195</v>
      </c>
      <c r="E1505" s="10" t="n">
        <v>2174</v>
      </c>
      <c r="F1505" s="10" t="n">
        <v>64</v>
      </c>
      <c r="G1505" s="11" t="n">
        <v>1.055</v>
      </c>
      <c r="H1505" s="10" t="n">
        <f aca="false">E1505*G1505</f>
        <v>2293.57</v>
      </c>
      <c r="I1505" s="12" t="n">
        <f aca="false">H1505/SUM($H$2:$H$3093)</f>
        <v>0.000205707754942183</v>
      </c>
      <c r="J1505" s="12" t="n">
        <f aca="false">F1505/SUM($F$2:$F$3093)</f>
        <v>0.000121245417775715</v>
      </c>
      <c r="K1505" s="10" t="n">
        <f aca="false">ROUND(Parametros!$B$3*((1-Parametros!$B$4)*I1505+Parametros!$B$4*J1505),0)</f>
        <v>21</v>
      </c>
      <c r="L1505" s="13" t="n">
        <f aca="false">K1505*Parametros!$B$5/10000</f>
        <v>0.63</v>
      </c>
    </row>
    <row r="1506" customFormat="false" ht="15" hidden="false" customHeight="true" outlineLevel="0" collapsed="false">
      <c r="A1506" s="6" t="s">
        <v>3207</v>
      </c>
      <c r="B1506" s="6" t="s">
        <v>3208</v>
      </c>
      <c r="C1506" s="6" t="s">
        <v>3194</v>
      </c>
      <c r="D1506" s="6" t="s">
        <v>3195</v>
      </c>
      <c r="E1506" s="10" t="n">
        <v>1895</v>
      </c>
      <c r="F1506" s="10" t="n">
        <v>61</v>
      </c>
      <c r="G1506" s="11" t="n">
        <v>1.055</v>
      </c>
      <c r="H1506" s="10" t="n">
        <f aca="false">E1506*G1506</f>
        <v>1999.225</v>
      </c>
      <c r="I1506" s="12" t="n">
        <f aca="false">H1506/SUM($H$2:$H$3093)</f>
        <v>0.000179308277651995</v>
      </c>
      <c r="J1506" s="12" t="n">
        <f aca="false">F1506/SUM($F$2:$F$3093)</f>
        <v>0.000115562038817478</v>
      </c>
      <c r="K1506" s="10" t="n">
        <f aca="false">ROUND(Parametros!$B$3*((1-Parametros!$B$4)*I1506+Parametros!$B$4*J1506),0)</f>
        <v>18</v>
      </c>
      <c r="L1506" s="13" t="n">
        <f aca="false">K1506*Parametros!$B$5/10000</f>
        <v>0.54</v>
      </c>
    </row>
    <row r="1507" customFormat="false" ht="15" hidden="false" customHeight="true" outlineLevel="0" collapsed="false">
      <c r="A1507" s="6" t="s">
        <v>3209</v>
      </c>
      <c r="B1507" s="6" t="s">
        <v>3210</v>
      </c>
      <c r="C1507" s="6" t="s">
        <v>3194</v>
      </c>
      <c r="D1507" s="6" t="s">
        <v>3195</v>
      </c>
      <c r="E1507" s="10" t="n">
        <v>2236</v>
      </c>
      <c r="F1507" s="10" t="n">
        <v>46</v>
      </c>
      <c r="G1507" s="11" t="n">
        <v>1.055</v>
      </c>
      <c r="H1507" s="10" t="n">
        <f aca="false">E1507*G1507</f>
        <v>2358.98</v>
      </c>
      <c r="I1507" s="12" t="n">
        <f aca="false">H1507/SUM($H$2:$H$3093)</f>
        <v>0.000211574305451114</v>
      </c>
      <c r="J1507" s="12" t="n">
        <f aca="false">F1507/SUM($F$2:$F$3093)</f>
        <v>8.71451440262951E-005</v>
      </c>
      <c r="K1507" s="10" t="n">
        <f aca="false">ROUND(Parametros!$B$3*((1-Parametros!$B$4)*I1507+Parametros!$B$4*J1507),0)</f>
        <v>21</v>
      </c>
      <c r="L1507" s="13" t="n">
        <f aca="false">K1507*Parametros!$B$5/10000</f>
        <v>0.63</v>
      </c>
    </row>
    <row r="1508" customFormat="false" ht="15" hidden="false" customHeight="true" outlineLevel="0" collapsed="false">
      <c r="A1508" s="6" t="s">
        <v>3211</v>
      </c>
      <c r="B1508" s="6" t="s">
        <v>3212</v>
      </c>
      <c r="C1508" s="6" t="s">
        <v>3194</v>
      </c>
      <c r="D1508" s="6" t="s">
        <v>3195</v>
      </c>
      <c r="E1508" s="10" t="n">
        <v>3746</v>
      </c>
      <c r="F1508" s="10" t="n">
        <v>135</v>
      </c>
      <c r="G1508" s="11" t="n">
        <v>1.055</v>
      </c>
      <c r="H1508" s="10" t="n">
        <f aca="false">E1508*G1508</f>
        <v>3952.03</v>
      </c>
      <c r="I1508" s="12" t="n">
        <f aca="false">H1508/SUM($H$2:$H$3093)</f>
        <v>0.000354453196878298</v>
      </c>
      <c r="J1508" s="12" t="n">
        <f aca="false">F1508/SUM($F$2:$F$3093)</f>
        <v>0.000255752053120649</v>
      </c>
      <c r="K1508" s="10" t="n">
        <f aca="false">ROUND(Parametros!$B$3*((1-Parametros!$B$4)*I1508+Parametros!$B$4*J1508),0)</f>
        <v>35</v>
      </c>
      <c r="L1508" s="13" t="n">
        <f aca="false">K1508*Parametros!$B$5/10000</f>
        <v>1.05</v>
      </c>
    </row>
    <row r="1509" customFormat="false" ht="15" hidden="false" customHeight="true" outlineLevel="0" collapsed="false">
      <c r="A1509" s="6" t="s">
        <v>3213</v>
      </c>
      <c r="B1509" s="6" t="s">
        <v>3214</v>
      </c>
      <c r="C1509" s="6" t="s">
        <v>3194</v>
      </c>
      <c r="D1509" s="6" t="s">
        <v>3195</v>
      </c>
      <c r="E1509" s="10" t="n">
        <v>34644</v>
      </c>
      <c r="F1509" s="10" t="n">
        <v>1557</v>
      </c>
      <c r="G1509" s="11" t="n">
        <v>1.055</v>
      </c>
      <c r="H1509" s="10" t="n">
        <f aca="false">E1509*G1509</f>
        <v>36549.42</v>
      </c>
      <c r="I1509" s="12" t="n">
        <f aca="false">H1509/SUM($H$2:$H$3093)</f>
        <v>0.00327807702953864</v>
      </c>
      <c r="J1509" s="12" t="n">
        <f aca="false">F1509/SUM($F$2:$F$3093)</f>
        <v>0.00294967367932481</v>
      </c>
      <c r="K1509" s="10" t="n">
        <f aca="false">ROUND(Parametros!$B$3*((1-Parametros!$B$4)*I1509+Parametros!$B$4*J1509),0)</f>
        <v>328</v>
      </c>
      <c r="L1509" s="13" t="n">
        <f aca="false">K1509*Parametros!$B$5/10000</f>
        <v>9.84</v>
      </c>
    </row>
    <row r="1510" customFormat="false" ht="15" hidden="false" customHeight="true" outlineLevel="0" collapsed="false">
      <c r="A1510" s="6" t="s">
        <v>3215</v>
      </c>
      <c r="B1510" s="6" t="s">
        <v>3216</v>
      </c>
      <c r="C1510" s="6" t="s">
        <v>3194</v>
      </c>
      <c r="D1510" s="6" t="s">
        <v>3195</v>
      </c>
      <c r="E1510" s="10" t="n">
        <v>26225</v>
      </c>
      <c r="F1510" s="10" t="n">
        <v>1082</v>
      </c>
      <c r="G1510" s="11" t="n">
        <v>1.055</v>
      </c>
      <c r="H1510" s="10" t="n">
        <f aca="false">E1510*G1510</f>
        <v>27667.375</v>
      </c>
      <c r="I1510" s="12" t="n">
        <f aca="false">H1510/SUM($H$2:$H$3093)</f>
        <v>0.00248145624349529</v>
      </c>
      <c r="J1510" s="12" t="n">
        <f aca="false">F1510/SUM($F$2:$F$3093)</f>
        <v>0.00204980534427068</v>
      </c>
      <c r="K1510" s="10" t="n">
        <f aca="false">ROUND(Parametros!$B$3*((1-Parametros!$B$4)*I1510+Parametros!$B$4*J1510),0)</f>
        <v>248</v>
      </c>
      <c r="L1510" s="13" t="n">
        <f aca="false">K1510*Parametros!$B$5/10000</f>
        <v>7.44</v>
      </c>
    </row>
    <row r="1511" customFormat="false" ht="15" hidden="false" customHeight="true" outlineLevel="0" collapsed="false">
      <c r="A1511" s="6" t="s">
        <v>3217</v>
      </c>
      <c r="B1511" s="6" t="s">
        <v>3218</v>
      </c>
      <c r="C1511" s="6" t="s">
        <v>3194</v>
      </c>
      <c r="D1511" s="6" t="s">
        <v>3195</v>
      </c>
      <c r="E1511" s="10" t="n">
        <v>5542</v>
      </c>
      <c r="F1511" s="10" t="n">
        <v>168</v>
      </c>
      <c r="G1511" s="11" t="n">
        <v>1.055</v>
      </c>
      <c r="H1511" s="10" t="n">
        <f aca="false">E1511*G1511</f>
        <v>5846.81</v>
      </c>
      <c r="I1511" s="12" t="n">
        <f aca="false">H1511/SUM($H$2:$H$3093)</f>
        <v>0.000524393918072484</v>
      </c>
      <c r="J1511" s="12" t="n">
        <f aca="false">F1511/SUM($F$2:$F$3093)</f>
        <v>0.000318269221661252</v>
      </c>
      <c r="K1511" s="10" t="n">
        <f aca="false">ROUND(Parametros!$B$3*((1-Parametros!$B$4)*I1511+Parametros!$B$4*J1511),0)</f>
        <v>52</v>
      </c>
      <c r="L1511" s="13" t="n">
        <f aca="false">K1511*Parametros!$B$5/10000</f>
        <v>1.56</v>
      </c>
    </row>
    <row r="1512" customFormat="false" ht="15" hidden="false" customHeight="true" outlineLevel="0" collapsed="false">
      <c r="A1512" s="6" t="s">
        <v>3219</v>
      </c>
      <c r="B1512" s="6" t="s">
        <v>3220</v>
      </c>
      <c r="C1512" s="6" t="s">
        <v>3194</v>
      </c>
      <c r="D1512" s="6" t="s">
        <v>3195</v>
      </c>
      <c r="E1512" s="10" t="n">
        <v>5182</v>
      </c>
      <c r="F1512" s="10" t="n">
        <v>160</v>
      </c>
      <c r="G1512" s="11" t="n">
        <v>1.055</v>
      </c>
      <c r="H1512" s="10" t="n">
        <f aca="false">E1512*G1512</f>
        <v>5467.01</v>
      </c>
      <c r="I1512" s="12" t="n">
        <f aca="false">H1512/SUM($H$2:$H$3093)</f>
        <v>0.000490330076407725</v>
      </c>
      <c r="J1512" s="12" t="n">
        <f aca="false">F1512/SUM($F$2:$F$3093)</f>
        <v>0.000303113544439287</v>
      </c>
      <c r="K1512" s="10" t="n">
        <f aca="false">ROUND(Parametros!$B$3*((1-Parametros!$B$4)*I1512+Parametros!$B$4*J1512),0)</f>
        <v>49</v>
      </c>
      <c r="L1512" s="13" t="n">
        <f aca="false">K1512*Parametros!$B$5/10000</f>
        <v>1.47</v>
      </c>
    </row>
    <row r="1513" customFormat="false" ht="15" hidden="false" customHeight="true" outlineLevel="0" collapsed="false">
      <c r="A1513" s="6" t="s">
        <v>3221</v>
      </c>
      <c r="B1513" s="6" t="s">
        <v>3222</v>
      </c>
      <c r="C1513" s="6" t="s">
        <v>3194</v>
      </c>
      <c r="D1513" s="6" t="s">
        <v>3195</v>
      </c>
      <c r="E1513" s="10" t="n">
        <v>7535</v>
      </c>
      <c r="F1513" s="10" t="n">
        <v>210</v>
      </c>
      <c r="G1513" s="11" t="n">
        <v>1.055</v>
      </c>
      <c r="H1513" s="10" t="n">
        <f aca="false">E1513*G1513</f>
        <v>7949.425</v>
      </c>
      <c r="I1513" s="12" t="n">
        <f aca="false">H1513/SUM($H$2:$H$3093)</f>
        <v>0.000712975130399886</v>
      </c>
      <c r="J1513" s="12" t="n">
        <f aca="false">F1513/SUM($F$2:$F$3093)</f>
        <v>0.000397836527076565</v>
      </c>
      <c r="K1513" s="10" t="n">
        <f aca="false">ROUND(Parametros!$B$3*((1-Parametros!$B$4)*I1513+Parametros!$B$4*J1513),0)</f>
        <v>71</v>
      </c>
      <c r="L1513" s="13" t="n">
        <f aca="false">K1513*Parametros!$B$5/10000</f>
        <v>2.13</v>
      </c>
    </row>
    <row r="1514" customFormat="false" ht="15" hidden="false" customHeight="true" outlineLevel="0" collapsed="false">
      <c r="A1514" s="6" t="s">
        <v>3223</v>
      </c>
      <c r="B1514" s="6" t="s">
        <v>3224</v>
      </c>
      <c r="C1514" s="6" t="s">
        <v>3194</v>
      </c>
      <c r="D1514" s="6" t="s">
        <v>3195</v>
      </c>
      <c r="E1514" s="10" t="n">
        <v>4572</v>
      </c>
      <c r="F1514" s="10" t="n">
        <v>113</v>
      </c>
      <c r="G1514" s="11" t="n">
        <v>1.055</v>
      </c>
      <c r="H1514" s="10" t="n">
        <f aca="false">E1514*G1514</f>
        <v>4823.46</v>
      </c>
      <c r="I1514" s="12" t="n">
        <f aca="false">H1514/SUM($H$2:$H$3093)</f>
        <v>0.000432610789142439</v>
      </c>
      <c r="J1514" s="12" t="n">
        <f aca="false">F1514/SUM($F$2:$F$3093)</f>
        <v>0.000214073940760247</v>
      </c>
      <c r="K1514" s="10" t="n">
        <f aca="false">ROUND(Parametros!$B$3*((1-Parametros!$B$4)*I1514+Parametros!$B$4*J1514),0)</f>
        <v>43</v>
      </c>
      <c r="L1514" s="13" t="n">
        <f aca="false">K1514*Parametros!$B$5/10000</f>
        <v>1.29</v>
      </c>
    </row>
    <row r="1515" customFormat="false" ht="15" hidden="false" customHeight="true" outlineLevel="0" collapsed="false">
      <c r="A1515" s="6" t="s">
        <v>3225</v>
      </c>
      <c r="B1515" s="6" t="s">
        <v>3226</v>
      </c>
      <c r="C1515" s="6" t="s">
        <v>3194</v>
      </c>
      <c r="D1515" s="6" t="s">
        <v>3195</v>
      </c>
      <c r="E1515" s="10" t="n">
        <v>4058</v>
      </c>
      <c r="F1515" s="10" t="n">
        <v>130</v>
      </c>
      <c r="G1515" s="11" t="n">
        <v>1.055</v>
      </c>
      <c r="H1515" s="10" t="n">
        <f aca="false">E1515*G1515</f>
        <v>4281.19</v>
      </c>
      <c r="I1515" s="12" t="n">
        <f aca="false">H1515/SUM($H$2:$H$3093)</f>
        <v>0.000383975192987755</v>
      </c>
      <c r="J1515" s="12" t="n">
        <f aca="false">F1515/SUM($F$2:$F$3093)</f>
        <v>0.000246279754856921</v>
      </c>
      <c r="K1515" s="10" t="n">
        <f aca="false">ROUND(Parametros!$B$3*((1-Parametros!$B$4)*I1515+Parametros!$B$4*J1515),0)</f>
        <v>38</v>
      </c>
      <c r="L1515" s="13" t="n">
        <f aca="false">K1515*Parametros!$B$5/10000</f>
        <v>1.14</v>
      </c>
    </row>
    <row r="1516" customFormat="false" ht="15" hidden="false" customHeight="true" outlineLevel="0" collapsed="false">
      <c r="A1516" s="6" t="s">
        <v>3227</v>
      </c>
      <c r="B1516" s="6" t="s">
        <v>3228</v>
      </c>
      <c r="C1516" s="6" t="s">
        <v>3194</v>
      </c>
      <c r="D1516" s="6" t="s">
        <v>3195</v>
      </c>
      <c r="E1516" s="10" t="n">
        <v>5579</v>
      </c>
      <c r="F1516" s="10" t="n">
        <v>141</v>
      </c>
      <c r="G1516" s="11" t="n">
        <v>1.055</v>
      </c>
      <c r="H1516" s="10" t="n">
        <f aca="false">E1516*G1516</f>
        <v>5885.845</v>
      </c>
      <c r="I1516" s="12" t="n">
        <f aca="false">H1516/SUM($H$2:$H$3093)</f>
        <v>0.000527894924021362</v>
      </c>
      <c r="J1516" s="12" t="n">
        <f aca="false">F1516/SUM($F$2:$F$3093)</f>
        <v>0.000267118811037122</v>
      </c>
      <c r="K1516" s="10" t="n">
        <f aca="false">ROUND(Parametros!$B$3*((1-Parametros!$B$4)*I1516+Parametros!$B$4*J1516),0)</f>
        <v>53</v>
      </c>
      <c r="L1516" s="13" t="n">
        <f aca="false">K1516*Parametros!$B$5/10000</f>
        <v>1.59</v>
      </c>
    </row>
    <row r="1517" customFormat="false" ht="15" hidden="false" customHeight="true" outlineLevel="0" collapsed="false">
      <c r="A1517" s="6" t="s">
        <v>3229</v>
      </c>
      <c r="B1517" s="6" t="s">
        <v>3230</v>
      </c>
      <c r="C1517" s="6" t="s">
        <v>3231</v>
      </c>
      <c r="D1517" s="6" t="s">
        <v>3230</v>
      </c>
      <c r="E1517" s="10" t="n">
        <v>32322</v>
      </c>
      <c r="F1517" s="10" t="n">
        <v>1157</v>
      </c>
      <c r="G1517" s="11" t="n">
        <v>1.055</v>
      </c>
      <c r="H1517" s="10" t="n">
        <f aca="false">E1517*G1517</f>
        <v>34099.71</v>
      </c>
      <c r="I1517" s="12" t="n">
        <f aca="false">H1517/SUM($H$2:$H$3093)</f>
        <v>0.00305836525080094</v>
      </c>
      <c r="J1517" s="12" t="n">
        <f aca="false">F1517/SUM($F$2:$F$3093)</f>
        <v>0.0021918898182266</v>
      </c>
      <c r="K1517" s="10" t="n">
        <f aca="false">ROUND(Parametros!$B$3*((1-Parametros!$B$4)*I1517+Parametros!$B$4*J1517),0)</f>
        <v>306</v>
      </c>
      <c r="L1517" s="13" t="n">
        <f aca="false">K1517*Parametros!$B$5/10000</f>
        <v>9.18</v>
      </c>
    </row>
    <row r="1518" customFormat="false" ht="15" hidden="false" customHeight="true" outlineLevel="0" collapsed="false">
      <c r="A1518" s="6" t="s">
        <v>3232</v>
      </c>
      <c r="B1518" s="6" t="s">
        <v>3233</v>
      </c>
      <c r="C1518" s="6" t="s">
        <v>3231</v>
      </c>
      <c r="D1518" s="6" t="s">
        <v>3230</v>
      </c>
      <c r="E1518" s="10" t="n">
        <v>5406</v>
      </c>
      <c r="F1518" s="10" t="n">
        <v>188</v>
      </c>
      <c r="G1518" s="11" t="n">
        <v>1.055</v>
      </c>
      <c r="H1518" s="10" t="n">
        <f aca="false">E1518*G1518</f>
        <v>5703.33</v>
      </c>
      <c r="I1518" s="12" t="n">
        <f aca="false">H1518/SUM($H$2:$H$3093)</f>
        <v>0.000511525355665798</v>
      </c>
      <c r="J1518" s="12" t="n">
        <f aca="false">F1518/SUM($F$2:$F$3093)</f>
        <v>0.000356158414716163</v>
      </c>
      <c r="K1518" s="10" t="n">
        <f aca="false">ROUND(Parametros!$B$3*((1-Parametros!$B$4)*I1518+Parametros!$B$4*J1518),0)</f>
        <v>51</v>
      </c>
      <c r="L1518" s="13" t="n">
        <f aca="false">K1518*Parametros!$B$5/10000</f>
        <v>1.53</v>
      </c>
    </row>
    <row r="1519" customFormat="false" ht="15" hidden="false" customHeight="true" outlineLevel="0" collapsed="false">
      <c r="A1519" s="6" t="s">
        <v>3234</v>
      </c>
      <c r="B1519" s="6" t="s">
        <v>71</v>
      </c>
      <c r="C1519" s="6" t="s">
        <v>3231</v>
      </c>
      <c r="D1519" s="6" t="s">
        <v>3230</v>
      </c>
      <c r="E1519" s="10" t="n">
        <v>1296</v>
      </c>
      <c r="F1519" s="10" t="n">
        <v>39</v>
      </c>
      <c r="G1519" s="11" t="n">
        <v>1.055</v>
      </c>
      <c r="H1519" s="10" t="n">
        <f aca="false">E1519*G1519</f>
        <v>1367.28</v>
      </c>
      <c r="I1519" s="12" t="n">
        <f aca="false">H1519/SUM($H$2:$H$3093)</f>
        <v>0.000122629829993132</v>
      </c>
      <c r="J1519" s="12" t="n">
        <f aca="false">F1519/SUM($F$2:$F$3093)</f>
        <v>7.38839264570763E-005</v>
      </c>
      <c r="K1519" s="10" t="n">
        <f aca="false">ROUND(Parametros!$B$3*((1-Parametros!$B$4)*I1519+Parametros!$B$4*J1519),0)</f>
        <v>12</v>
      </c>
      <c r="L1519" s="13" t="n">
        <f aca="false">K1519*Parametros!$B$5/10000</f>
        <v>0.36</v>
      </c>
    </row>
    <row r="1520" customFormat="false" ht="15" hidden="false" customHeight="true" outlineLevel="0" collapsed="false">
      <c r="A1520" s="6" t="s">
        <v>3235</v>
      </c>
      <c r="B1520" s="6" t="s">
        <v>2780</v>
      </c>
      <c r="C1520" s="6" t="s">
        <v>3236</v>
      </c>
      <c r="D1520" s="6" t="s">
        <v>3237</v>
      </c>
      <c r="E1520" s="10" t="n">
        <v>1664</v>
      </c>
      <c r="F1520" s="10" t="n">
        <v>66</v>
      </c>
      <c r="G1520" s="11" t="n">
        <v>1.097</v>
      </c>
      <c r="H1520" s="10" t="n">
        <f aca="false">E1520*G1520</f>
        <v>1825.408</v>
      </c>
      <c r="I1520" s="12" t="n">
        <f aca="false">H1520/SUM($H$2:$H$3093)</f>
        <v>0.000163718823290112</v>
      </c>
      <c r="J1520" s="12" t="n">
        <f aca="false">F1520/SUM($F$2:$F$3093)</f>
        <v>0.000125034337081206</v>
      </c>
      <c r="K1520" s="10" t="n">
        <f aca="false">ROUND(Parametros!$B$3*((1-Parametros!$B$4)*I1520+Parametros!$B$4*J1520),0)</f>
        <v>16</v>
      </c>
      <c r="L1520" s="13" t="n">
        <f aca="false">K1520*Parametros!$B$5/10000</f>
        <v>0.48</v>
      </c>
    </row>
    <row r="1521" customFormat="false" ht="15" hidden="false" customHeight="true" outlineLevel="0" collapsed="false">
      <c r="A1521" s="6" t="s">
        <v>3238</v>
      </c>
      <c r="B1521" s="6" t="s">
        <v>3237</v>
      </c>
      <c r="C1521" s="6" t="s">
        <v>3236</v>
      </c>
      <c r="D1521" s="6" t="s">
        <v>3237</v>
      </c>
      <c r="E1521" s="10" t="n">
        <v>10394</v>
      </c>
      <c r="F1521" s="10" t="n">
        <v>591</v>
      </c>
      <c r="G1521" s="11" t="n">
        <v>1.097</v>
      </c>
      <c r="H1521" s="10" t="n">
        <f aca="false">E1521*G1521</f>
        <v>11402.218</v>
      </c>
      <c r="I1521" s="12" t="n">
        <f aca="false">H1521/SUM($H$2:$H$3093)</f>
        <v>0.00102265231326768</v>
      </c>
      <c r="J1521" s="12" t="n">
        <f aca="false">F1521/SUM($F$2:$F$3093)</f>
        <v>0.00111962565477262</v>
      </c>
      <c r="K1521" s="10" t="n">
        <f aca="false">ROUND(Parametros!$B$3*((1-Parametros!$B$4)*I1521+Parametros!$B$4*J1521),0)</f>
        <v>102</v>
      </c>
      <c r="L1521" s="13" t="n">
        <f aca="false">K1521*Parametros!$B$5/10000</f>
        <v>3.06</v>
      </c>
    </row>
    <row r="1522" customFormat="false" ht="15" hidden="false" customHeight="true" outlineLevel="0" collapsed="false">
      <c r="A1522" s="6" t="s">
        <v>3239</v>
      </c>
      <c r="B1522" s="6" t="s">
        <v>3240</v>
      </c>
      <c r="C1522" s="6" t="s">
        <v>3236</v>
      </c>
      <c r="D1522" s="6" t="s">
        <v>3237</v>
      </c>
      <c r="E1522" s="10" t="n">
        <v>2823</v>
      </c>
      <c r="F1522" s="10" t="n">
        <v>118</v>
      </c>
      <c r="G1522" s="11" t="n">
        <v>1.097</v>
      </c>
      <c r="H1522" s="10" t="n">
        <f aca="false">E1522*G1522</f>
        <v>3096.831</v>
      </c>
      <c r="I1522" s="12" t="n">
        <f aca="false">H1522/SUM($H$2:$H$3093)</f>
        <v>0.000277751345040856</v>
      </c>
      <c r="J1522" s="12" t="n">
        <f aca="false">F1522/SUM($F$2:$F$3093)</f>
        <v>0.000223546239023974</v>
      </c>
      <c r="K1522" s="10" t="n">
        <f aca="false">ROUND(Parametros!$B$3*((1-Parametros!$B$4)*I1522+Parametros!$B$4*J1522),0)</f>
        <v>28</v>
      </c>
      <c r="L1522" s="13" t="n">
        <f aca="false">K1522*Parametros!$B$5/10000</f>
        <v>0.84</v>
      </c>
    </row>
    <row r="1523" customFormat="false" ht="15" hidden="false" customHeight="true" outlineLevel="0" collapsed="false">
      <c r="A1523" s="6" t="s">
        <v>3241</v>
      </c>
      <c r="B1523" s="6" t="s">
        <v>3242</v>
      </c>
      <c r="C1523" s="6" t="s">
        <v>3243</v>
      </c>
      <c r="D1523" s="6" t="s">
        <v>3244</v>
      </c>
      <c r="E1523" s="10" t="n">
        <v>1456</v>
      </c>
      <c r="F1523" s="10" t="n">
        <v>65</v>
      </c>
      <c r="G1523" s="11" t="n">
        <v>1.097</v>
      </c>
      <c r="H1523" s="10" t="n">
        <f aca="false">E1523*G1523</f>
        <v>1597.232</v>
      </c>
      <c r="I1523" s="12" t="n">
        <f aca="false">H1523/SUM($H$2:$H$3093)</f>
        <v>0.000143253970378848</v>
      </c>
      <c r="J1523" s="12" t="n">
        <f aca="false">F1523/SUM($F$2:$F$3093)</f>
        <v>0.00012313987742846</v>
      </c>
      <c r="K1523" s="10" t="n">
        <f aca="false">ROUND(Parametros!$B$3*((1-Parametros!$B$4)*I1523+Parametros!$B$4*J1523),0)</f>
        <v>14</v>
      </c>
      <c r="L1523" s="13" t="n">
        <f aca="false">K1523*Parametros!$B$5/10000</f>
        <v>0.42</v>
      </c>
    </row>
    <row r="1524" customFormat="false" ht="15" hidden="false" customHeight="true" outlineLevel="0" collapsed="false">
      <c r="A1524" s="6" t="s">
        <v>3245</v>
      </c>
      <c r="B1524" s="6" t="s">
        <v>3246</v>
      </c>
      <c r="C1524" s="6" t="s">
        <v>3243</v>
      </c>
      <c r="D1524" s="6" t="s">
        <v>3244</v>
      </c>
      <c r="E1524" s="10" t="n">
        <v>1033</v>
      </c>
      <c r="F1524" s="10" t="n">
        <v>39</v>
      </c>
      <c r="G1524" s="11" t="n">
        <v>1.097</v>
      </c>
      <c r="H1524" s="10" t="n">
        <f aca="false">E1524*G1524</f>
        <v>1133.201</v>
      </c>
      <c r="I1524" s="12" t="n">
        <f aca="false">H1524/SUM($H$2:$H$3093)</f>
        <v>0.000101635543544883</v>
      </c>
      <c r="J1524" s="12" t="n">
        <f aca="false">F1524/SUM($F$2:$F$3093)</f>
        <v>7.38839264570763E-005</v>
      </c>
      <c r="K1524" s="10" t="n">
        <f aca="false">ROUND(Parametros!$B$3*((1-Parametros!$B$4)*I1524+Parametros!$B$4*J1524),0)</f>
        <v>10</v>
      </c>
      <c r="L1524" s="13" t="n">
        <f aca="false">K1524*Parametros!$B$5/10000</f>
        <v>0.3</v>
      </c>
    </row>
    <row r="1525" customFormat="false" ht="15" hidden="false" customHeight="true" outlineLevel="0" collapsed="false">
      <c r="A1525" s="6" t="s">
        <v>3247</v>
      </c>
      <c r="B1525" s="6" t="s">
        <v>3248</v>
      </c>
      <c r="C1525" s="6" t="s">
        <v>3243</v>
      </c>
      <c r="D1525" s="6" t="s">
        <v>3244</v>
      </c>
      <c r="E1525" s="10" t="n">
        <v>1361</v>
      </c>
      <c r="F1525" s="10" t="n">
        <v>49</v>
      </c>
      <c r="G1525" s="11" t="n">
        <v>1.097</v>
      </c>
      <c r="H1525" s="10" t="n">
        <f aca="false">E1525*G1525</f>
        <v>1493.017</v>
      </c>
      <c r="I1525" s="12" t="n">
        <f aca="false">H1525/SUM($H$2:$H$3093)</f>
        <v>0.000133907042366492</v>
      </c>
      <c r="J1525" s="12" t="n">
        <f aca="false">F1525/SUM($F$2:$F$3093)</f>
        <v>9.28285229845317E-005</v>
      </c>
      <c r="K1525" s="10" t="n">
        <f aca="false">ROUND(Parametros!$B$3*((1-Parametros!$B$4)*I1525+Parametros!$B$4*J1525),0)</f>
        <v>13</v>
      </c>
      <c r="L1525" s="13" t="n">
        <f aca="false">K1525*Parametros!$B$5/10000</f>
        <v>0.39</v>
      </c>
    </row>
    <row r="1526" customFormat="false" ht="15" hidden="false" customHeight="true" outlineLevel="0" collapsed="false">
      <c r="A1526" s="6" t="s">
        <v>3249</v>
      </c>
      <c r="B1526" s="6" t="s">
        <v>3250</v>
      </c>
      <c r="C1526" s="6" t="s">
        <v>3243</v>
      </c>
      <c r="D1526" s="6" t="s">
        <v>3244</v>
      </c>
      <c r="E1526" s="10" t="n">
        <v>936</v>
      </c>
      <c r="F1526" s="10" t="n">
        <v>29</v>
      </c>
      <c r="G1526" s="11" t="n">
        <v>1.097</v>
      </c>
      <c r="H1526" s="10" t="n">
        <f aca="false">E1526*G1526</f>
        <v>1026.792</v>
      </c>
      <c r="I1526" s="12" t="n">
        <f aca="false">H1526/SUM($H$2:$H$3093)</f>
        <v>9.20918381006878E-005</v>
      </c>
      <c r="J1526" s="12" t="n">
        <f aca="false">F1526/SUM($F$2:$F$3093)</f>
        <v>5.49393299296208E-005</v>
      </c>
      <c r="K1526" s="10" t="n">
        <f aca="false">ROUND(Parametros!$B$3*((1-Parametros!$B$4)*I1526+Parametros!$B$4*J1526),0)</f>
        <v>9</v>
      </c>
      <c r="L1526" s="13" t="n">
        <f aca="false">K1526*Parametros!$B$5/10000</f>
        <v>0.27</v>
      </c>
    </row>
    <row r="1527" customFormat="false" ht="15" hidden="false" customHeight="true" outlineLevel="0" collapsed="false">
      <c r="A1527" s="6" t="s">
        <v>3251</v>
      </c>
      <c r="B1527" s="6" t="s">
        <v>3252</v>
      </c>
      <c r="C1527" s="6" t="s">
        <v>3243</v>
      </c>
      <c r="D1527" s="6" t="s">
        <v>3244</v>
      </c>
      <c r="E1527" s="10" t="n">
        <v>2363</v>
      </c>
      <c r="F1527" s="10" t="n">
        <v>77</v>
      </c>
      <c r="G1527" s="11" t="n">
        <v>1.097</v>
      </c>
      <c r="H1527" s="10" t="n">
        <f aca="false">E1527*G1527</f>
        <v>2592.211</v>
      </c>
      <c r="I1527" s="12" t="n">
        <f aca="false">H1527/SUM($H$2:$H$3093)</f>
        <v>0.000232492535717869</v>
      </c>
      <c r="J1527" s="12" t="n">
        <f aca="false">F1527/SUM($F$2:$F$3093)</f>
        <v>0.000145873393261407</v>
      </c>
      <c r="K1527" s="10" t="n">
        <f aca="false">ROUND(Parametros!$B$3*((1-Parametros!$B$4)*I1527+Parametros!$B$4*J1527),0)</f>
        <v>23</v>
      </c>
      <c r="L1527" s="13" t="n">
        <f aca="false">K1527*Parametros!$B$5/10000</f>
        <v>0.69</v>
      </c>
    </row>
    <row r="1528" customFormat="false" ht="15" hidden="false" customHeight="true" outlineLevel="0" collapsed="false">
      <c r="A1528" s="6" t="s">
        <v>3253</v>
      </c>
      <c r="B1528" s="6" t="s">
        <v>3254</v>
      </c>
      <c r="C1528" s="6" t="s">
        <v>3243</v>
      </c>
      <c r="D1528" s="6" t="s">
        <v>3244</v>
      </c>
      <c r="E1528" s="10" t="n">
        <v>954</v>
      </c>
      <c r="F1528" s="10" t="n">
        <v>33</v>
      </c>
      <c r="G1528" s="11" t="n">
        <v>1.097</v>
      </c>
      <c r="H1528" s="10" t="n">
        <f aca="false">E1528*G1528</f>
        <v>1046.538</v>
      </c>
      <c r="I1528" s="12" t="n">
        <f aca="false">H1528/SUM($H$2:$H$3093)</f>
        <v>9.38628349872394E-005</v>
      </c>
      <c r="J1528" s="12" t="n">
        <f aca="false">F1528/SUM($F$2:$F$3093)</f>
        <v>6.2517168540603E-005</v>
      </c>
      <c r="K1528" s="10" t="n">
        <f aca="false">ROUND(Parametros!$B$3*((1-Parametros!$B$4)*I1528+Parametros!$B$4*J1528),0)</f>
        <v>9</v>
      </c>
      <c r="L1528" s="13" t="n">
        <f aca="false">K1528*Parametros!$B$5/10000</f>
        <v>0.27</v>
      </c>
    </row>
    <row r="1529" customFormat="false" ht="15" hidden="false" customHeight="true" outlineLevel="0" collapsed="false">
      <c r="A1529" s="6" t="s">
        <v>3255</v>
      </c>
      <c r="B1529" s="6" t="s">
        <v>3256</v>
      </c>
      <c r="C1529" s="6" t="s">
        <v>3243</v>
      </c>
      <c r="D1529" s="6" t="s">
        <v>3244</v>
      </c>
      <c r="E1529" s="10" t="n">
        <v>3819</v>
      </c>
      <c r="F1529" s="10" t="n">
        <v>156</v>
      </c>
      <c r="G1529" s="11" t="n">
        <v>1.097</v>
      </c>
      <c r="H1529" s="10" t="n">
        <f aca="false">E1529*G1529</f>
        <v>4189.443</v>
      </c>
      <c r="I1529" s="12" t="n">
        <f aca="false">H1529/SUM($H$2:$H$3093)</f>
        <v>0.000375746506096716</v>
      </c>
      <c r="J1529" s="12" t="n">
        <f aca="false">F1529/SUM($F$2:$F$3093)</f>
        <v>0.000295535705828305</v>
      </c>
      <c r="K1529" s="10" t="n">
        <f aca="false">ROUND(Parametros!$B$3*((1-Parametros!$B$4)*I1529+Parametros!$B$4*J1529),0)</f>
        <v>38</v>
      </c>
      <c r="L1529" s="13" t="n">
        <f aca="false">K1529*Parametros!$B$5/10000</f>
        <v>1.14</v>
      </c>
    </row>
    <row r="1530" customFormat="false" ht="15" hidden="false" customHeight="true" outlineLevel="0" collapsed="false">
      <c r="A1530" s="6" t="s">
        <v>3257</v>
      </c>
      <c r="B1530" s="6" t="s">
        <v>3258</v>
      </c>
      <c r="C1530" s="6" t="s">
        <v>3259</v>
      </c>
      <c r="D1530" s="6" t="s">
        <v>3260</v>
      </c>
      <c r="E1530" s="10" t="n">
        <v>598</v>
      </c>
      <c r="F1530" s="10" t="n">
        <v>17</v>
      </c>
      <c r="G1530" s="11" t="n">
        <v>1.055</v>
      </c>
      <c r="H1530" s="10" t="n">
        <f aca="false">E1530*G1530</f>
        <v>630.89</v>
      </c>
      <c r="I1530" s="12" t="n">
        <f aca="false">H1530/SUM($H$2:$H$3093)</f>
        <v>5.65838258764608E-005</v>
      </c>
      <c r="J1530" s="12" t="n">
        <f aca="false">F1530/SUM($F$2:$F$3093)</f>
        <v>3.22058140966743E-005</v>
      </c>
      <c r="K1530" s="10" t="n">
        <f aca="false">ROUND(Parametros!$B$3*((1-Parametros!$B$4)*I1530+Parametros!$B$4*J1530),0)</f>
        <v>6</v>
      </c>
      <c r="L1530" s="13" t="n">
        <f aca="false">K1530*Parametros!$B$5/10000</f>
        <v>0.18</v>
      </c>
    </row>
    <row r="1531" customFormat="false" ht="15" hidden="false" customHeight="true" outlineLevel="0" collapsed="false">
      <c r="A1531" s="6" t="s">
        <v>3261</v>
      </c>
      <c r="B1531" s="6" t="s">
        <v>3260</v>
      </c>
      <c r="C1531" s="6" t="s">
        <v>3259</v>
      </c>
      <c r="D1531" s="6" t="s">
        <v>3260</v>
      </c>
      <c r="E1531" s="10" t="n">
        <v>2256</v>
      </c>
      <c r="F1531" s="10" t="n">
        <v>84</v>
      </c>
      <c r="G1531" s="11" t="n">
        <v>1.055</v>
      </c>
      <c r="H1531" s="10" t="n">
        <f aca="false">E1531*G1531</f>
        <v>2380.08</v>
      </c>
      <c r="I1531" s="12" t="n">
        <f aca="false">H1531/SUM($H$2:$H$3093)</f>
        <v>0.000213466741099156</v>
      </c>
      <c r="J1531" s="12" t="n">
        <f aca="false">F1531/SUM($F$2:$F$3093)</f>
        <v>0.000159134610830626</v>
      </c>
      <c r="K1531" s="10" t="n">
        <f aca="false">ROUND(Parametros!$B$3*((1-Parametros!$B$4)*I1531+Parametros!$B$4*J1531),0)</f>
        <v>21</v>
      </c>
      <c r="L1531" s="13" t="n">
        <f aca="false">K1531*Parametros!$B$5/10000</f>
        <v>0.63</v>
      </c>
    </row>
    <row r="1532" customFormat="false" ht="15" hidden="false" customHeight="true" outlineLevel="0" collapsed="false">
      <c r="A1532" s="6" t="s">
        <v>3262</v>
      </c>
      <c r="B1532" s="6" t="s">
        <v>3263</v>
      </c>
      <c r="C1532" s="6" t="s">
        <v>3259</v>
      </c>
      <c r="D1532" s="6" t="s">
        <v>3260</v>
      </c>
      <c r="E1532" s="10" t="n">
        <v>536</v>
      </c>
      <c r="F1532" s="10" t="n">
        <v>14</v>
      </c>
      <c r="G1532" s="11" t="n">
        <v>1.055</v>
      </c>
      <c r="H1532" s="10" t="n">
        <f aca="false">E1532*G1532</f>
        <v>565.48</v>
      </c>
      <c r="I1532" s="12" t="n">
        <f aca="false">H1532/SUM($H$2:$H$3093)</f>
        <v>5.07172753675301E-005</v>
      </c>
      <c r="J1532" s="12" t="n">
        <f aca="false">F1532/SUM($F$2:$F$3093)</f>
        <v>2.65224351384376E-005</v>
      </c>
      <c r="K1532" s="10" t="n">
        <f aca="false">ROUND(Parametros!$B$3*((1-Parametros!$B$4)*I1532+Parametros!$B$4*J1532),0)</f>
        <v>5</v>
      </c>
      <c r="L1532" s="13" t="n">
        <f aca="false">K1532*Parametros!$B$5/10000</f>
        <v>0.15</v>
      </c>
    </row>
    <row r="1533" customFormat="false" ht="15" hidden="false" customHeight="true" outlineLevel="0" collapsed="false">
      <c r="A1533" s="6" t="s">
        <v>3264</v>
      </c>
      <c r="B1533" s="6" t="s">
        <v>3265</v>
      </c>
      <c r="C1533" s="6" t="s">
        <v>3266</v>
      </c>
      <c r="D1533" s="6" t="s">
        <v>3267</v>
      </c>
      <c r="E1533" s="10" t="n">
        <v>9117</v>
      </c>
      <c r="F1533" s="10" t="n">
        <v>355</v>
      </c>
      <c r="G1533" s="11" t="n">
        <v>1.097</v>
      </c>
      <c r="H1533" s="10" t="n">
        <f aca="false">E1533*G1533</f>
        <v>10001.349</v>
      </c>
      <c r="I1533" s="12" t="n">
        <f aca="false">H1533/SUM($H$2:$H$3093)</f>
        <v>0.00089700992303843</v>
      </c>
      <c r="J1533" s="12" t="n">
        <f aca="false">F1533/SUM($F$2:$F$3093)</f>
        <v>0.000672533176724669</v>
      </c>
      <c r="K1533" s="10" t="n">
        <f aca="false">ROUND(Parametros!$B$3*((1-Parametros!$B$4)*I1533+Parametros!$B$4*J1533),0)</f>
        <v>90</v>
      </c>
      <c r="L1533" s="13" t="n">
        <f aca="false">K1533*Parametros!$B$5/10000</f>
        <v>2.7</v>
      </c>
    </row>
    <row r="1534" customFormat="false" ht="15" hidden="false" customHeight="true" outlineLevel="0" collapsed="false">
      <c r="A1534" s="6" t="s">
        <v>3268</v>
      </c>
      <c r="B1534" s="6" t="s">
        <v>3269</v>
      </c>
      <c r="C1534" s="6" t="s">
        <v>3266</v>
      </c>
      <c r="D1534" s="6" t="s">
        <v>3267</v>
      </c>
      <c r="E1534" s="10" t="n">
        <v>1342</v>
      </c>
      <c r="F1534" s="10" t="n">
        <v>49</v>
      </c>
      <c r="G1534" s="11" t="n">
        <v>1.097</v>
      </c>
      <c r="H1534" s="10" t="n">
        <f aca="false">E1534*G1534</f>
        <v>1472.174</v>
      </c>
      <c r="I1534" s="12" t="n">
        <f aca="false">H1534/SUM($H$2:$H$3093)</f>
        <v>0.00013203765676402</v>
      </c>
      <c r="J1534" s="12" t="n">
        <f aca="false">F1534/SUM($F$2:$F$3093)</f>
        <v>9.28285229845317E-005</v>
      </c>
      <c r="K1534" s="10" t="n">
        <f aca="false">ROUND(Parametros!$B$3*((1-Parametros!$B$4)*I1534+Parametros!$B$4*J1534),0)</f>
        <v>13</v>
      </c>
      <c r="L1534" s="13" t="n">
        <f aca="false">K1534*Parametros!$B$5/10000</f>
        <v>0.39</v>
      </c>
    </row>
    <row r="1535" customFormat="false" ht="15" hidden="false" customHeight="true" outlineLevel="0" collapsed="false">
      <c r="A1535" s="6" t="s">
        <v>3270</v>
      </c>
      <c r="B1535" s="6" t="s">
        <v>3271</v>
      </c>
      <c r="C1535" s="6" t="s">
        <v>3266</v>
      </c>
      <c r="D1535" s="6" t="s">
        <v>3267</v>
      </c>
      <c r="E1535" s="10" t="n">
        <v>2759</v>
      </c>
      <c r="F1535" s="10" t="n">
        <v>166</v>
      </c>
      <c r="G1535" s="11" t="n">
        <v>1.097</v>
      </c>
      <c r="H1535" s="10" t="n">
        <f aca="false">E1535*G1535</f>
        <v>3026.623</v>
      </c>
      <c r="I1535" s="12" t="n">
        <f aca="false">H1535/SUM($H$2:$H$3093)</f>
        <v>0.000271454467222006</v>
      </c>
      <c r="J1535" s="12" t="n">
        <f aca="false">F1535/SUM($F$2:$F$3093)</f>
        <v>0.000314480302355761</v>
      </c>
      <c r="K1535" s="10" t="n">
        <f aca="false">ROUND(Parametros!$B$3*((1-Parametros!$B$4)*I1535+Parametros!$B$4*J1535),0)</f>
        <v>27</v>
      </c>
      <c r="L1535" s="13" t="n">
        <f aca="false">K1535*Parametros!$B$5/10000</f>
        <v>0.81</v>
      </c>
    </row>
    <row r="1536" customFormat="false" ht="15" hidden="false" customHeight="true" outlineLevel="0" collapsed="false">
      <c r="A1536" s="6" t="s">
        <v>3272</v>
      </c>
      <c r="B1536" s="6" t="s">
        <v>3267</v>
      </c>
      <c r="C1536" s="6" t="s">
        <v>3266</v>
      </c>
      <c r="D1536" s="6" t="s">
        <v>3267</v>
      </c>
      <c r="E1536" s="10" t="n">
        <v>13211</v>
      </c>
      <c r="F1536" s="10" t="n">
        <v>757</v>
      </c>
      <c r="G1536" s="11" t="n">
        <v>1.097</v>
      </c>
      <c r="H1536" s="10" t="n">
        <f aca="false">E1536*G1536</f>
        <v>14492.467</v>
      </c>
      <c r="I1536" s="12" t="n">
        <f aca="false">H1536/SUM($H$2:$H$3093)</f>
        <v>0.00129981332601302</v>
      </c>
      <c r="J1536" s="12" t="n">
        <f aca="false">F1536/SUM($F$2:$F$3093)</f>
        <v>0.00143410595712838</v>
      </c>
      <c r="K1536" s="10" t="n">
        <f aca="false">ROUND(Parametros!$B$3*((1-Parametros!$B$4)*I1536+Parametros!$B$4*J1536),0)</f>
        <v>130</v>
      </c>
      <c r="L1536" s="13" t="n">
        <f aca="false">K1536*Parametros!$B$5/10000</f>
        <v>3.9</v>
      </c>
    </row>
    <row r="1537" customFormat="false" ht="15" hidden="false" customHeight="true" outlineLevel="0" collapsed="false">
      <c r="A1537" s="6" t="s">
        <v>3273</v>
      </c>
      <c r="B1537" s="6" t="s">
        <v>3274</v>
      </c>
      <c r="C1537" s="6" t="s">
        <v>3275</v>
      </c>
      <c r="D1537" s="6" t="s">
        <v>1355</v>
      </c>
      <c r="E1537" s="10" t="n">
        <v>2236</v>
      </c>
      <c r="F1537" s="10" t="n">
        <v>56</v>
      </c>
      <c r="G1537" s="11" t="n">
        <v>1.055</v>
      </c>
      <c r="H1537" s="10" t="n">
        <f aca="false">E1537*G1537</f>
        <v>2358.98</v>
      </c>
      <c r="I1537" s="12" t="n">
        <f aca="false">H1537/SUM($H$2:$H$3093)</f>
        <v>0.000211574305451114</v>
      </c>
      <c r="J1537" s="12" t="n">
        <f aca="false">F1537/SUM($F$2:$F$3093)</f>
        <v>0.000106089740553751</v>
      </c>
      <c r="K1537" s="10" t="n">
        <f aca="false">ROUND(Parametros!$B$3*((1-Parametros!$B$4)*I1537+Parametros!$B$4*J1537),0)</f>
        <v>21</v>
      </c>
      <c r="L1537" s="13" t="n">
        <f aca="false">K1537*Parametros!$B$5/10000</f>
        <v>0.63</v>
      </c>
    </row>
    <row r="1538" customFormat="false" ht="15" hidden="false" customHeight="true" outlineLevel="0" collapsed="false">
      <c r="A1538" s="6" t="s">
        <v>3276</v>
      </c>
      <c r="B1538" s="6" t="s">
        <v>3277</v>
      </c>
      <c r="C1538" s="6" t="s">
        <v>3275</v>
      </c>
      <c r="D1538" s="6" t="s">
        <v>1355</v>
      </c>
      <c r="E1538" s="10" t="n">
        <v>2774</v>
      </c>
      <c r="F1538" s="10" t="n">
        <v>73</v>
      </c>
      <c r="G1538" s="11" t="n">
        <v>1.055</v>
      </c>
      <c r="H1538" s="10" t="n">
        <f aca="false">E1538*G1538</f>
        <v>2926.57</v>
      </c>
      <c r="I1538" s="12" t="n">
        <f aca="false">H1538/SUM($H$2:$H$3093)</f>
        <v>0.000262480824383448</v>
      </c>
      <c r="J1538" s="12" t="n">
        <f aca="false">F1538/SUM($F$2:$F$3093)</f>
        <v>0.000138295554650425</v>
      </c>
      <c r="K1538" s="10" t="n">
        <f aca="false">ROUND(Parametros!$B$3*((1-Parametros!$B$4)*I1538+Parametros!$B$4*J1538),0)</f>
        <v>26</v>
      </c>
      <c r="L1538" s="13" t="n">
        <f aca="false">K1538*Parametros!$B$5/10000</f>
        <v>0.78</v>
      </c>
    </row>
    <row r="1539" customFormat="false" ht="15" hidden="false" customHeight="true" outlineLevel="0" collapsed="false">
      <c r="A1539" s="6" t="s">
        <v>3278</v>
      </c>
      <c r="B1539" s="6" t="s">
        <v>3279</v>
      </c>
      <c r="C1539" s="6" t="s">
        <v>3275</v>
      </c>
      <c r="D1539" s="6" t="s">
        <v>1355</v>
      </c>
      <c r="E1539" s="10" t="n">
        <v>1622</v>
      </c>
      <c r="F1539" s="10" t="n">
        <v>52</v>
      </c>
      <c r="G1539" s="11" t="n">
        <v>1.055</v>
      </c>
      <c r="H1539" s="10" t="n">
        <f aca="false">E1539*G1539</f>
        <v>1711.21</v>
      </c>
      <c r="I1539" s="12" t="n">
        <f aca="false">H1539/SUM($H$2:$H$3093)</f>
        <v>0.00015347653105622</v>
      </c>
      <c r="J1539" s="12" t="n">
        <f aca="false">F1539/SUM($F$2:$F$3093)</f>
        <v>9.85119019427684E-005</v>
      </c>
      <c r="K1539" s="10" t="n">
        <f aca="false">ROUND(Parametros!$B$3*((1-Parametros!$B$4)*I1539+Parametros!$B$4*J1539),0)</f>
        <v>15</v>
      </c>
      <c r="L1539" s="13" t="n">
        <f aca="false">K1539*Parametros!$B$5/10000</f>
        <v>0.45</v>
      </c>
    </row>
    <row r="1540" customFormat="false" ht="15" hidden="false" customHeight="true" outlineLevel="0" collapsed="false">
      <c r="A1540" s="6" t="s">
        <v>3280</v>
      </c>
      <c r="B1540" s="6" t="s">
        <v>3281</v>
      </c>
      <c r="C1540" s="6" t="s">
        <v>3275</v>
      </c>
      <c r="D1540" s="6" t="s">
        <v>1355</v>
      </c>
      <c r="E1540" s="10" t="n">
        <v>3330</v>
      </c>
      <c r="F1540" s="10" t="n">
        <v>76</v>
      </c>
      <c r="G1540" s="11" t="n">
        <v>1.055</v>
      </c>
      <c r="H1540" s="10" t="n">
        <f aca="false">E1540*G1540</f>
        <v>3513.15</v>
      </c>
      <c r="I1540" s="12" t="n">
        <f aca="false">H1540/SUM($H$2:$H$3093)</f>
        <v>0.000315090535399021</v>
      </c>
      <c r="J1540" s="12" t="n">
        <f aca="false">F1540/SUM($F$2:$F$3093)</f>
        <v>0.000143978933608661</v>
      </c>
      <c r="K1540" s="10" t="n">
        <f aca="false">ROUND(Parametros!$B$3*((1-Parametros!$B$4)*I1540+Parametros!$B$4*J1540),0)</f>
        <v>32</v>
      </c>
      <c r="L1540" s="13" t="n">
        <f aca="false">K1540*Parametros!$B$5/10000</f>
        <v>0.96</v>
      </c>
    </row>
    <row r="1541" customFormat="false" ht="15" hidden="false" customHeight="true" outlineLevel="0" collapsed="false">
      <c r="A1541" s="6" t="s">
        <v>3282</v>
      </c>
      <c r="B1541" s="6" t="s">
        <v>3283</v>
      </c>
      <c r="C1541" s="6" t="s">
        <v>3275</v>
      </c>
      <c r="D1541" s="6" t="s">
        <v>1355</v>
      </c>
      <c r="E1541" s="10" t="n">
        <v>4203</v>
      </c>
      <c r="F1541" s="10" t="n">
        <v>108</v>
      </c>
      <c r="G1541" s="11" t="n">
        <v>1.055</v>
      </c>
      <c r="H1541" s="10" t="n">
        <f aca="false">E1541*G1541</f>
        <v>4434.165</v>
      </c>
      <c r="I1541" s="12" t="n">
        <f aca="false">H1541/SUM($H$2:$H$3093)</f>
        <v>0.000397695351436061</v>
      </c>
      <c r="J1541" s="12" t="n">
        <f aca="false">F1541/SUM($F$2:$F$3093)</f>
        <v>0.000204601642496519</v>
      </c>
      <c r="K1541" s="10" t="n">
        <f aca="false">ROUND(Parametros!$B$3*((1-Parametros!$B$4)*I1541+Parametros!$B$4*J1541),0)</f>
        <v>40</v>
      </c>
      <c r="L1541" s="13" t="n">
        <f aca="false">K1541*Parametros!$B$5/10000</f>
        <v>1.2</v>
      </c>
    </row>
    <row r="1542" customFormat="false" ht="15" hidden="false" customHeight="true" outlineLevel="0" collapsed="false">
      <c r="A1542" s="6" t="s">
        <v>3284</v>
      </c>
      <c r="B1542" s="6" t="s">
        <v>3285</v>
      </c>
      <c r="C1542" s="6" t="s">
        <v>3275</v>
      </c>
      <c r="D1542" s="6" t="s">
        <v>1355</v>
      </c>
      <c r="E1542" s="10" t="n">
        <v>2012</v>
      </c>
      <c r="F1542" s="10" t="n">
        <v>44</v>
      </c>
      <c r="G1542" s="11" t="n">
        <v>1.055</v>
      </c>
      <c r="H1542" s="10" t="n">
        <f aca="false">E1542*G1542</f>
        <v>2122.66</v>
      </c>
      <c r="I1542" s="12" t="n">
        <f aca="false">H1542/SUM($H$2:$H$3093)</f>
        <v>0.000190379026193042</v>
      </c>
      <c r="J1542" s="12" t="n">
        <f aca="false">F1542/SUM($F$2:$F$3093)</f>
        <v>8.3356224720804E-005</v>
      </c>
      <c r="K1542" s="10" t="n">
        <f aca="false">ROUND(Parametros!$B$3*((1-Parametros!$B$4)*I1542+Parametros!$B$4*J1542),0)</f>
        <v>19</v>
      </c>
      <c r="L1542" s="13" t="n">
        <f aca="false">K1542*Parametros!$B$5/10000</f>
        <v>0.57</v>
      </c>
    </row>
    <row r="1543" customFormat="false" ht="15" hidden="false" customHeight="true" outlineLevel="0" collapsed="false">
      <c r="A1543" s="6" t="s">
        <v>3286</v>
      </c>
      <c r="B1543" s="6" t="s">
        <v>1355</v>
      </c>
      <c r="C1543" s="6" t="s">
        <v>3275</v>
      </c>
      <c r="D1543" s="6" t="s">
        <v>1355</v>
      </c>
      <c r="E1543" s="10" t="n">
        <v>16884</v>
      </c>
      <c r="F1543" s="10" t="n">
        <v>570</v>
      </c>
      <c r="G1543" s="11" t="n">
        <v>1.055</v>
      </c>
      <c r="H1543" s="10" t="n">
        <f aca="false">E1543*G1543</f>
        <v>17812.62</v>
      </c>
      <c r="I1543" s="12" t="n">
        <f aca="false">H1543/SUM($H$2:$H$3093)</f>
        <v>0.0015975941740772</v>
      </c>
      <c r="J1543" s="12" t="n">
        <f aca="false">F1543/SUM($F$2:$F$3093)</f>
        <v>0.00107984200206496</v>
      </c>
      <c r="K1543" s="10" t="n">
        <f aca="false">ROUND(Parametros!$B$3*((1-Parametros!$B$4)*I1543+Parametros!$B$4*J1543),0)</f>
        <v>160</v>
      </c>
      <c r="L1543" s="13" t="n">
        <f aca="false">K1543*Parametros!$B$5/10000</f>
        <v>4.8</v>
      </c>
    </row>
    <row r="1544" customFormat="false" ht="15" hidden="false" customHeight="true" outlineLevel="0" collapsed="false">
      <c r="A1544" s="6" t="s">
        <v>3287</v>
      </c>
      <c r="B1544" s="6" t="s">
        <v>3288</v>
      </c>
      <c r="C1544" s="6" t="s">
        <v>3275</v>
      </c>
      <c r="D1544" s="6" t="s">
        <v>1355</v>
      </c>
      <c r="E1544" s="10" t="n">
        <v>1869</v>
      </c>
      <c r="F1544" s="10" t="n">
        <v>56</v>
      </c>
      <c r="G1544" s="11" t="n">
        <v>1.055</v>
      </c>
      <c r="H1544" s="10" t="n">
        <f aca="false">E1544*G1544</f>
        <v>1971.795</v>
      </c>
      <c r="I1544" s="12" t="n">
        <f aca="false">H1544/SUM($H$2:$H$3093)</f>
        <v>0.00017684811130954</v>
      </c>
      <c r="J1544" s="12" t="n">
        <f aca="false">F1544/SUM($F$2:$F$3093)</f>
        <v>0.000106089740553751</v>
      </c>
      <c r="K1544" s="10" t="n">
        <f aca="false">ROUND(Parametros!$B$3*((1-Parametros!$B$4)*I1544+Parametros!$B$4*J1544),0)</f>
        <v>18</v>
      </c>
      <c r="L1544" s="13" t="n">
        <f aca="false">K1544*Parametros!$B$5/10000</f>
        <v>0.54</v>
      </c>
    </row>
    <row r="1545" customFormat="false" ht="15" hidden="false" customHeight="true" outlineLevel="0" collapsed="false">
      <c r="A1545" s="6" t="s">
        <v>3289</v>
      </c>
      <c r="B1545" s="6" t="s">
        <v>3290</v>
      </c>
      <c r="C1545" s="6" t="s">
        <v>3275</v>
      </c>
      <c r="D1545" s="6" t="s">
        <v>1355</v>
      </c>
      <c r="E1545" s="10" t="n">
        <v>2436</v>
      </c>
      <c r="F1545" s="10" t="n">
        <v>61</v>
      </c>
      <c r="G1545" s="11" t="n">
        <v>1.055</v>
      </c>
      <c r="H1545" s="10" t="n">
        <f aca="false">E1545*G1545</f>
        <v>2569.98</v>
      </c>
      <c r="I1545" s="12" t="n">
        <f aca="false">H1545/SUM($H$2:$H$3093)</f>
        <v>0.000230498661931536</v>
      </c>
      <c r="J1545" s="12" t="n">
        <f aca="false">F1545/SUM($F$2:$F$3093)</f>
        <v>0.000115562038817478</v>
      </c>
      <c r="K1545" s="10" t="n">
        <f aca="false">ROUND(Parametros!$B$3*((1-Parametros!$B$4)*I1545+Parametros!$B$4*J1545),0)</f>
        <v>23</v>
      </c>
      <c r="L1545" s="13" t="n">
        <f aca="false">K1545*Parametros!$B$5/10000</f>
        <v>0.69</v>
      </c>
    </row>
    <row r="1546" customFormat="false" ht="15" hidden="false" customHeight="true" outlineLevel="0" collapsed="false">
      <c r="A1546" s="6" t="s">
        <v>3291</v>
      </c>
      <c r="B1546" s="6" t="s">
        <v>3292</v>
      </c>
      <c r="C1546" s="6" t="s">
        <v>3275</v>
      </c>
      <c r="D1546" s="6" t="s">
        <v>1355</v>
      </c>
      <c r="E1546" s="10" t="n">
        <v>1401</v>
      </c>
      <c r="F1546" s="10" t="n">
        <v>27</v>
      </c>
      <c r="G1546" s="11" t="n">
        <v>1.055</v>
      </c>
      <c r="H1546" s="10" t="n">
        <f aca="false">E1546*G1546</f>
        <v>1478.055</v>
      </c>
      <c r="I1546" s="12" t="n">
        <f aca="false">H1546/SUM($H$2:$H$3093)</f>
        <v>0.000132565117145354</v>
      </c>
      <c r="J1546" s="12" t="n">
        <f aca="false">F1546/SUM($F$2:$F$3093)</f>
        <v>5.11504106241297E-005</v>
      </c>
      <c r="K1546" s="10" t="n">
        <f aca="false">ROUND(Parametros!$B$3*((1-Parametros!$B$4)*I1546+Parametros!$B$4*J1546),0)</f>
        <v>13</v>
      </c>
      <c r="L1546" s="13" t="n">
        <f aca="false">K1546*Parametros!$B$5/10000</f>
        <v>0.39</v>
      </c>
    </row>
    <row r="1547" customFormat="false" ht="15" hidden="false" customHeight="true" outlineLevel="0" collapsed="false">
      <c r="A1547" s="6" t="s">
        <v>3293</v>
      </c>
      <c r="B1547" s="6" t="s">
        <v>3294</v>
      </c>
      <c r="C1547" s="6" t="s">
        <v>3275</v>
      </c>
      <c r="D1547" s="6" t="s">
        <v>1355</v>
      </c>
      <c r="E1547" s="10" t="n">
        <v>1649</v>
      </c>
      <c r="F1547" s="10" t="n">
        <v>59</v>
      </c>
      <c r="G1547" s="11" t="n">
        <v>1.055</v>
      </c>
      <c r="H1547" s="10" t="n">
        <f aca="false">E1547*G1547</f>
        <v>1739.695</v>
      </c>
      <c r="I1547" s="12" t="n">
        <f aca="false">H1547/SUM($H$2:$H$3093)</f>
        <v>0.000156031319181077</v>
      </c>
      <c r="J1547" s="12" t="n">
        <f aca="false">F1547/SUM($F$2:$F$3093)</f>
        <v>0.000111773119511987</v>
      </c>
      <c r="K1547" s="10" t="n">
        <f aca="false">ROUND(Parametros!$B$3*((1-Parametros!$B$4)*I1547+Parametros!$B$4*J1547),0)</f>
        <v>16</v>
      </c>
      <c r="L1547" s="13" t="n">
        <f aca="false">K1547*Parametros!$B$5/10000</f>
        <v>0.48</v>
      </c>
    </row>
    <row r="1548" customFormat="false" ht="15" hidden="false" customHeight="true" outlineLevel="0" collapsed="false">
      <c r="A1548" s="6" t="s">
        <v>3295</v>
      </c>
      <c r="B1548" s="6" t="s">
        <v>3296</v>
      </c>
      <c r="C1548" s="6" t="s">
        <v>3275</v>
      </c>
      <c r="D1548" s="6" t="s">
        <v>1355</v>
      </c>
      <c r="E1548" s="10" t="n">
        <v>6039</v>
      </c>
      <c r="F1548" s="10" t="n">
        <v>161</v>
      </c>
      <c r="G1548" s="11" t="n">
        <v>1.055</v>
      </c>
      <c r="H1548" s="10" t="n">
        <f aca="false">E1548*G1548</f>
        <v>6371.145</v>
      </c>
      <c r="I1548" s="12" t="n">
        <f aca="false">H1548/SUM($H$2:$H$3093)</f>
        <v>0.000571420943926332</v>
      </c>
      <c r="J1548" s="12" t="n">
        <f aca="false">F1548/SUM($F$2:$F$3093)</f>
        <v>0.000305008004092033</v>
      </c>
      <c r="K1548" s="10" t="n">
        <f aca="false">ROUND(Parametros!$B$3*((1-Parametros!$B$4)*I1548+Parametros!$B$4*J1548),0)</f>
        <v>57</v>
      </c>
      <c r="L1548" s="13" t="n">
        <f aca="false">K1548*Parametros!$B$5/10000</f>
        <v>1.71</v>
      </c>
    </row>
    <row r="1549" customFormat="false" ht="15" hidden="false" customHeight="true" outlineLevel="0" collapsed="false">
      <c r="A1549" s="6" t="s">
        <v>3297</v>
      </c>
      <c r="B1549" s="6" t="s">
        <v>3298</v>
      </c>
      <c r="C1549" s="6" t="s">
        <v>3275</v>
      </c>
      <c r="D1549" s="6" t="s">
        <v>1355</v>
      </c>
      <c r="E1549" s="10" t="n">
        <v>4715</v>
      </c>
      <c r="F1549" s="10" t="n">
        <v>101</v>
      </c>
      <c r="G1549" s="11" t="n">
        <v>1.055</v>
      </c>
      <c r="H1549" s="10" t="n">
        <f aca="false">E1549*G1549</f>
        <v>4974.325</v>
      </c>
      <c r="I1549" s="12" t="n">
        <f aca="false">H1549/SUM($H$2:$H$3093)</f>
        <v>0.000446141704025941</v>
      </c>
      <c r="J1549" s="12" t="n">
        <f aca="false">F1549/SUM($F$2:$F$3093)</f>
        <v>0.0001913404249273</v>
      </c>
      <c r="K1549" s="10" t="n">
        <f aca="false">ROUND(Parametros!$B$3*((1-Parametros!$B$4)*I1549+Parametros!$B$4*J1549),0)</f>
        <v>45</v>
      </c>
      <c r="L1549" s="13" t="n">
        <f aca="false">K1549*Parametros!$B$5/10000</f>
        <v>1.35</v>
      </c>
    </row>
    <row r="1550" customFormat="false" ht="15" hidden="false" customHeight="true" outlineLevel="0" collapsed="false">
      <c r="A1550" s="6" t="s">
        <v>3299</v>
      </c>
      <c r="B1550" s="6" t="s">
        <v>3300</v>
      </c>
      <c r="C1550" s="6" t="s">
        <v>3301</v>
      </c>
      <c r="D1550" s="6" t="s">
        <v>3302</v>
      </c>
      <c r="E1550" s="10" t="n">
        <v>1549</v>
      </c>
      <c r="F1550" s="10" t="n">
        <v>33</v>
      </c>
      <c r="G1550" s="11" t="n">
        <v>1.055</v>
      </c>
      <c r="H1550" s="10" t="n">
        <f aca="false">E1550*G1550</f>
        <v>1634.195</v>
      </c>
      <c r="I1550" s="12" t="n">
        <f aca="false">H1550/SUM($H$2:$H$3093)</f>
        <v>0.000146569140940866</v>
      </c>
      <c r="J1550" s="12" t="n">
        <f aca="false">F1550/SUM($F$2:$F$3093)</f>
        <v>6.2517168540603E-005</v>
      </c>
      <c r="K1550" s="10" t="n">
        <f aca="false">ROUND(Parametros!$B$3*((1-Parametros!$B$4)*I1550+Parametros!$B$4*J1550),0)</f>
        <v>15</v>
      </c>
      <c r="L1550" s="13" t="n">
        <f aca="false">K1550*Parametros!$B$5/10000</f>
        <v>0.45</v>
      </c>
    </row>
    <row r="1551" customFormat="false" ht="15" hidden="false" customHeight="true" outlineLevel="0" collapsed="false">
      <c r="A1551" s="6" t="s">
        <v>3303</v>
      </c>
      <c r="B1551" s="6" t="s">
        <v>3304</v>
      </c>
      <c r="C1551" s="6" t="s">
        <v>3301</v>
      </c>
      <c r="D1551" s="6" t="s">
        <v>3302</v>
      </c>
      <c r="E1551" s="10" t="n">
        <v>2477</v>
      </c>
      <c r="F1551" s="10" t="n">
        <v>79</v>
      </c>
      <c r="G1551" s="11" t="n">
        <v>1.055</v>
      </c>
      <c r="H1551" s="10" t="n">
        <f aca="false">E1551*G1551</f>
        <v>2613.235</v>
      </c>
      <c r="I1551" s="12" t="n">
        <f aca="false">H1551/SUM($H$2:$H$3093)</f>
        <v>0.000234378155010022</v>
      </c>
      <c r="J1551" s="12" t="n">
        <f aca="false">F1551/SUM($F$2:$F$3093)</f>
        <v>0.000149662312566898</v>
      </c>
      <c r="K1551" s="10" t="n">
        <f aca="false">ROUND(Parametros!$B$3*((1-Parametros!$B$4)*I1551+Parametros!$B$4*J1551),0)</f>
        <v>23</v>
      </c>
      <c r="L1551" s="13" t="n">
        <f aca="false">K1551*Parametros!$B$5/10000</f>
        <v>0.69</v>
      </c>
    </row>
    <row r="1552" customFormat="false" ht="15" hidden="false" customHeight="true" outlineLevel="0" collapsed="false">
      <c r="A1552" s="6" t="s">
        <v>3305</v>
      </c>
      <c r="B1552" s="6" t="s">
        <v>3306</v>
      </c>
      <c r="C1552" s="6" t="s">
        <v>3301</v>
      </c>
      <c r="D1552" s="6" t="s">
        <v>3302</v>
      </c>
      <c r="E1552" s="10" t="n">
        <v>3197</v>
      </c>
      <c r="F1552" s="10" t="n">
        <v>116</v>
      </c>
      <c r="G1552" s="11" t="n">
        <v>1.055</v>
      </c>
      <c r="H1552" s="10" t="n">
        <f aca="false">E1552*G1552</f>
        <v>3372.835</v>
      </c>
      <c r="I1552" s="12" t="n">
        <f aca="false">H1552/SUM($H$2:$H$3093)</f>
        <v>0.00030250583833954</v>
      </c>
      <c r="J1552" s="12" t="n">
        <f aca="false">F1552/SUM($F$2:$F$3093)</f>
        <v>0.000219757319718483</v>
      </c>
      <c r="K1552" s="10" t="n">
        <f aca="false">ROUND(Parametros!$B$3*((1-Parametros!$B$4)*I1552+Parametros!$B$4*J1552),0)</f>
        <v>30</v>
      </c>
      <c r="L1552" s="13" t="n">
        <f aca="false">K1552*Parametros!$B$5/10000</f>
        <v>0.9</v>
      </c>
    </row>
    <row r="1553" customFormat="false" ht="15" hidden="false" customHeight="true" outlineLevel="0" collapsed="false">
      <c r="A1553" s="6" t="s">
        <v>3307</v>
      </c>
      <c r="B1553" s="6" t="s">
        <v>3308</v>
      </c>
      <c r="C1553" s="6" t="s">
        <v>3301</v>
      </c>
      <c r="D1553" s="6" t="s">
        <v>3302</v>
      </c>
      <c r="E1553" s="10" t="n">
        <v>3482</v>
      </c>
      <c r="F1553" s="10" t="n">
        <v>130</v>
      </c>
      <c r="G1553" s="11" t="n">
        <v>1.055</v>
      </c>
      <c r="H1553" s="10" t="n">
        <f aca="false">E1553*G1553</f>
        <v>3673.51</v>
      </c>
      <c r="I1553" s="12" t="n">
        <f aca="false">H1553/SUM($H$2:$H$3093)</f>
        <v>0.000329473046324141</v>
      </c>
      <c r="J1553" s="12" t="n">
        <f aca="false">F1553/SUM($F$2:$F$3093)</f>
        <v>0.000246279754856921</v>
      </c>
      <c r="K1553" s="10" t="n">
        <f aca="false">ROUND(Parametros!$B$3*((1-Parametros!$B$4)*I1553+Parametros!$B$4*J1553),0)</f>
        <v>33</v>
      </c>
      <c r="L1553" s="13" t="n">
        <f aca="false">K1553*Parametros!$B$5/10000</f>
        <v>0.99</v>
      </c>
    </row>
    <row r="1554" customFormat="false" ht="15" hidden="false" customHeight="true" outlineLevel="0" collapsed="false">
      <c r="A1554" s="6" t="s">
        <v>3309</v>
      </c>
      <c r="B1554" s="6" t="s">
        <v>3310</v>
      </c>
      <c r="C1554" s="6" t="s">
        <v>3301</v>
      </c>
      <c r="D1554" s="6" t="s">
        <v>3302</v>
      </c>
      <c r="E1554" s="10" t="n">
        <v>2548</v>
      </c>
      <c r="F1554" s="10" t="n">
        <v>70</v>
      </c>
      <c r="G1554" s="11" t="n">
        <v>1.055</v>
      </c>
      <c r="H1554" s="10" t="n">
        <f aca="false">E1554*G1554</f>
        <v>2688.14</v>
      </c>
      <c r="I1554" s="12" t="n">
        <f aca="false">H1554/SUM($H$2:$H$3093)</f>
        <v>0.000241096301560572</v>
      </c>
      <c r="J1554" s="12" t="n">
        <f aca="false">F1554/SUM($F$2:$F$3093)</f>
        <v>0.000132612175692188</v>
      </c>
      <c r="K1554" s="10" t="n">
        <f aca="false">ROUND(Parametros!$B$3*((1-Parametros!$B$4)*I1554+Parametros!$B$4*J1554),0)</f>
        <v>24</v>
      </c>
      <c r="L1554" s="13" t="n">
        <f aca="false">K1554*Parametros!$B$5/10000</f>
        <v>0.72</v>
      </c>
    </row>
    <row r="1555" customFormat="false" ht="15" hidden="false" customHeight="true" outlineLevel="0" collapsed="false">
      <c r="A1555" s="6" t="s">
        <v>3311</v>
      </c>
      <c r="B1555" s="6" t="s">
        <v>3312</v>
      </c>
      <c r="C1555" s="6" t="s">
        <v>3301</v>
      </c>
      <c r="D1555" s="6" t="s">
        <v>3302</v>
      </c>
      <c r="E1555" s="10" t="n">
        <v>751</v>
      </c>
      <c r="F1555" s="10" t="n">
        <v>19</v>
      </c>
      <c r="G1555" s="11" t="n">
        <v>1.055</v>
      </c>
      <c r="H1555" s="10" t="n">
        <f aca="false">E1555*G1555</f>
        <v>792.305</v>
      </c>
      <c r="I1555" s="12" t="n">
        <f aca="false">H1555/SUM($H$2:$H$3093)</f>
        <v>7.10609585839833E-005</v>
      </c>
      <c r="J1555" s="12" t="n">
        <f aca="false">F1555/SUM($F$2:$F$3093)</f>
        <v>3.59947334021654E-005</v>
      </c>
      <c r="K1555" s="10" t="n">
        <f aca="false">ROUND(Parametros!$B$3*((1-Parametros!$B$4)*I1555+Parametros!$B$4*J1555),0)</f>
        <v>7</v>
      </c>
      <c r="L1555" s="13" t="n">
        <f aca="false">K1555*Parametros!$B$5/10000</f>
        <v>0.21</v>
      </c>
    </row>
    <row r="1556" customFormat="false" ht="15" hidden="false" customHeight="true" outlineLevel="0" collapsed="false">
      <c r="A1556" s="6" t="s">
        <v>3313</v>
      </c>
      <c r="B1556" s="6" t="s">
        <v>3314</v>
      </c>
      <c r="C1556" s="6" t="s">
        <v>3301</v>
      </c>
      <c r="D1556" s="6" t="s">
        <v>3302</v>
      </c>
      <c r="E1556" s="10" t="n">
        <v>892</v>
      </c>
      <c r="F1556" s="10" t="n">
        <v>13</v>
      </c>
      <c r="G1556" s="11" t="n">
        <v>1.055</v>
      </c>
      <c r="H1556" s="10" t="n">
        <f aca="false">E1556*G1556</f>
        <v>941.06</v>
      </c>
      <c r="I1556" s="12" t="n">
        <f aca="false">H1556/SUM($H$2:$H$3093)</f>
        <v>8.44026299026806E-005</v>
      </c>
      <c r="J1556" s="12" t="n">
        <f aca="false">F1556/SUM($F$2:$F$3093)</f>
        <v>2.46279754856921E-005</v>
      </c>
      <c r="K1556" s="10" t="n">
        <f aca="false">ROUND(Parametros!$B$3*((1-Parametros!$B$4)*I1556+Parametros!$B$4*J1556),0)</f>
        <v>8</v>
      </c>
      <c r="L1556" s="13" t="n">
        <f aca="false">K1556*Parametros!$B$5/10000</f>
        <v>0.24</v>
      </c>
    </row>
    <row r="1557" customFormat="false" ht="15" hidden="false" customHeight="true" outlineLevel="0" collapsed="false">
      <c r="A1557" s="6" t="s">
        <v>3315</v>
      </c>
      <c r="B1557" s="6" t="s">
        <v>3316</v>
      </c>
      <c r="C1557" s="6" t="s">
        <v>3301</v>
      </c>
      <c r="D1557" s="6" t="s">
        <v>3302</v>
      </c>
      <c r="E1557" s="10" t="n">
        <v>6001</v>
      </c>
      <c r="F1557" s="10" t="n">
        <v>214</v>
      </c>
      <c r="G1557" s="11" t="n">
        <v>1.055</v>
      </c>
      <c r="H1557" s="10" t="n">
        <f aca="false">E1557*G1557</f>
        <v>6331.055</v>
      </c>
      <c r="I1557" s="12" t="n">
        <f aca="false">H1557/SUM($H$2:$H$3093)</f>
        <v>0.000567825316195052</v>
      </c>
      <c r="J1557" s="12" t="n">
        <f aca="false">F1557/SUM($F$2:$F$3093)</f>
        <v>0.000405414365687547</v>
      </c>
      <c r="K1557" s="10" t="n">
        <f aca="false">ROUND(Parametros!$B$3*((1-Parametros!$B$4)*I1557+Parametros!$B$4*J1557),0)</f>
        <v>57</v>
      </c>
      <c r="L1557" s="13" t="n">
        <f aca="false">K1557*Parametros!$B$5/10000</f>
        <v>1.71</v>
      </c>
    </row>
    <row r="1558" customFormat="false" ht="15" hidden="false" customHeight="true" outlineLevel="0" collapsed="false">
      <c r="A1558" s="6" t="s">
        <v>3317</v>
      </c>
      <c r="B1558" s="6" t="s">
        <v>3318</v>
      </c>
      <c r="C1558" s="6" t="s">
        <v>3301</v>
      </c>
      <c r="D1558" s="6" t="s">
        <v>3302</v>
      </c>
      <c r="E1558" s="10" t="n">
        <v>731</v>
      </c>
      <c r="F1558" s="10" t="n">
        <v>11</v>
      </c>
      <c r="G1558" s="11" t="n">
        <v>1.055</v>
      </c>
      <c r="H1558" s="10" t="n">
        <f aca="false">E1558*G1558</f>
        <v>771.205</v>
      </c>
      <c r="I1558" s="12" t="n">
        <f aca="false">H1558/SUM($H$2:$H$3093)</f>
        <v>6.91685229359412E-005</v>
      </c>
      <c r="J1558" s="12" t="n">
        <f aca="false">F1558/SUM($F$2:$F$3093)</f>
        <v>2.0839056180201E-005</v>
      </c>
      <c r="K1558" s="10" t="n">
        <f aca="false">ROUND(Parametros!$B$3*((1-Parametros!$B$4)*I1558+Parametros!$B$4*J1558),0)</f>
        <v>7</v>
      </c>
      <c r="L1558" s="13" t="n">
        <f aca="false">K1558*Parametros!$B$5/10000</f>
        <v>0.21</v>
      </c>
    </row>
    <row r="1559" customFormat="false" ht="15" hidden="false" customHeight="true" outlineLevel="0" collapsed="false">
      <c r="A1559" s="6" t="s">
        <v>3319</v>
      </c>
      <c r="B1559" s="6" t="s">
        <v>3320</v>
      </c>
      <c r="C1559" s="6" t="s">
        <v>3301</v>
      </c>
      <c r="D1559" s="6" t="s">
        <v>3302</v>
      </c>
      <c r="E1559" s="10" t="n">
        <v>1574</v>
      </c>
      <c r="F1559" s="10" t="n">
        <v>60</v>
      </c>
      <c r="G1559" s="11" t="n">
        <v>1.055</v>
      </c>
      <c r="H1559" s="10" t="n">
        <f aca="false">E1559*G1559</f>
        <v>1660.57</v>
      </c>
      <c r="I1559" s="12" t="n">
        <f aca="false">H1559/SUM($H$2:$H$3093)</f>
        <v>0.000148934685500918</v>
      </c>
      <c r="J1559" s="12" t="n">
        <f aca="false">F1559/SUM($F$2:$F$3093)</f>
        <v>0.000113667579164733</v>
      </c>
      <c r="K1559" s="10" t="n">
        <f aca="false">ROUND(Parametros!$B$3*((1-Parametros!$B$4)*I1559+Parametros!$B$4*J1559),0)</f>
        <v>15</v>
      </c>
      <c r="L1559" s="13" t="n">
        <f aca="false">K1559*Parametros!$B$5/10000</f>
        <v>0.45</v>
      </c>
    </row>
    <row r="1560" customFormat="false" ht="15" hidden="false" customHeight="true" outlineLevel="0" collapsed="false">
      <c r="A1560" s="6" t="s">
        <v>3321</v>
      </c>
      <c r="B1560" s="6" t="s">
        <v>3322</v>
      </c>
      <c r="C1560" s="6" t="s">
        <v>3323</v>
      </c>
      <c r="D1560" s="6" t="s">
        <v>3324</v>
      </c>
      <c r="E1560" s="10" t="n">
        <v>1565</v>
      </c>
      <c r="F1560" s="10" t="n">
        <v>57</v>
      </c>
      <c r="G1560" s="11" t="n">
        <v>1.097</v>
      </c>
      <c r="H1560" s="10" t="n">
        <f aca="false">E1560*G1560</f>
        <v>1716.805</v>
      </c>
      <c r="I1560" s="12" t="n">
        <f aca="false">H1560/SUM($H$2:$H$3093)</f>
        <v>0.000153978340414077</v>
      </c>
      <c r="J1560" s="12" t="n">
        <f aca="false">F1560/SUM($F$2:$F$3093)</f>
        <v>0.000107984200206496</v>
      </c>
      <c r="K1560" s="10" t="n">
        <f aca="false">ROUND(Parametros!$B$3*((1-Parametros!$B$4)*I1560+Parametros!$B$4*J1560),0)</f>
        <v>15</v>
      </c>
      <c r="L1560" s="13" t="n">
        <f aca="false">K1560*Parametros!$B$5/10000</f>
        <v>0.45</v>
      </c>
    </row>
    <row r="1561" customFormat="false" ht="15" hidden="false" customHeight="true" outlineLevel="0" collapsed="false">
      <c r="A1561" s="6" t="s">
        <v>3325</v>
      </c>
      <c r="B1561" s="6" t="s">
        <v>3326</v>
      </c>
      <c r="C1561" s="6" t="s">
        <v>3323</v>
      </c>
      <c r="D1561" s="6" t="s">
        <v>3324</v>
      </c>
      <c r="E1561" s="10" t="n">
        <v>1617</v>
      </c>
      <c r="F1561" s="10" t="n">
        <v>76</v>
      </c>
      <c r="G1561" s="11" t="n">
        <v>1.097</v>
      </c>
      <c r="H1561" s="10" t="n">
        <f aca="false">E1561*G1561</f>
        <v>1773.849</v>
      </c>
      <c r="I1561" s="12" t="n">
        <f aca="false">H1561/SUM($H$2:$H$3093)</f>
        <v>0.000159094553641893</v>
      </c>
      <c r="J1561" s="12" t="n">
        <f aca="false">F1561/SUM($F$2:$F$3093)</f>
        <v>0.000143978933608661</v>
      </c>
      <c r="K1561" s="10" t="n">
        <f aca="false">ROUND(Parametros!$B$3*((1-Parametros!$B$4)*I1561+Parametros!$B$4*J1561),0)</f>
        <v>16</v>
      </c>
      <c r="L1561" s="13" t="n">
        <f aca="false">K1561*Parametros!$B$5/10000</f>
        <v>0.48</v>
      </c>
    </row>
    <row r="1562" customFormat="false" ht="15" hidden="false" customHeight="true" outlineLevel="0" collapsed="false">
      <c r="A1562" s="6" t="s">
        <v>3327</v>
      </c>
      <c r="B1562" s="6" t="s">
        <v>3328</v>
      </c>
      <c r="C1562" s="6" t="s">
        <v>3323</v>
      </c>
      <c r="D1562" s="6" t="s">
        <v>3324</v>
      </c>
      <c r="E1562" s="10" t="n">
        <v>1806</v>
      </c>
      <c r="F1562" s="10" t="n">
        <v>89</v>
      </c>
      <c r="G1562" s="11" t="n">
        <v>1.097</v>
      </c>
      <c r="H1562" s="10" t="n">
        <f aca="false">E1562*G1562</f>
        <v>1981.182</v>
      </c>
      <c r="I1562" s="12" t="n">
        <f aca="false">H1562/SUM($H$2:$H$3093)</f>
        <v>0.000177690020950686</v>
      </c>
      <c r="J1562" s="12" t="n">
        <f aca="false">F1562/SUM($F$2:$F$3093)</f>
        <v>0.000168606909094354</v>
      </c>
      <c r="K1562" s="10" t="n">
        <f aca="false">ROUND(Parametros!$B$3*((1-Parametros!$B$4)*I1562+Parametros!$B$4*J1562),0)</f>
        <v>18</v>
      </c>
      <c r="L1562" s="13" t="n">
        <f aca="false">K1562*Parametros!$B$5/10000</f>
        <v>0.54</v>
      </c>
    </row>
    <row r="1563" customFormat="false" ht="15" hidden="false" customHeight="true" outlineLevel="0" collapsed="false">
      <c r="A1563" s="6" t="s">
        <v>3329</v>
      </c>
      <c r="B1563" s="6" t="s">
        <v>3330</v>
      </c>
      <c r="C1563" s="6" t="s">
        <v>3323</v>
      </c>
      <c r="D1563" s="6" t="s">
        <v>3324</v>
      </c>
      <c r="E1563" s="10" t="n">
        <v>1195</v>
      </c>
      <c r="F1563" s="10" t="n">
        <v>56</v>
      </c>
      <c r="G1563" s="11" t="n">
        <v>1.097</v>
      </c>
      <c r="H1563" s="10" t="n">
        <f aca="false">E1563*G1563</f>
        <v>1310.915</v>
      </c>
      <c r="I1563" s="12" t="n">
        <f aca="false">H1563/SUM($H$2:$H$3093)</f>
        <v>0.000117574515523848</v>
      </c>
      <c r="J1563" s="12" t="n">
        <f aca="false">F1563/SUM($F$2:$F$3093)</f>
        <v>0.000106089740553751</v>
      </c>
      <c r="K1563" s="10" t="n">
        <f aca="false">ROUND(Parametros!$B$3*((1-Parametros!$B$4)*I1563+Parametros!$B$4*J1563),0)</f>
        <v>12</v>
      </c>
      <c r="L1563" s="13" t="n">
        <f aca="false">K1563*Parametros!$B$5/10000</f>
        <v>0.36</v>
      </c>
    </row>
    <row r="1564" customFormat="false" ht="15" hidden="false" customHeight="true" outlineLevel="0" collapsed="false">
      <c r="A1564" s="6" t="s">
        <v>3331</v>
      </c>
      <c r="B1564" s="6" t="s">
        <v>3332</v>
      </c>
      <c r="C1564" s="6" t="s">
        <v>3323</v>
      </c>
      <c r="D1564" s="6" t="s">
        <v>3324</v>
      </c>
      <c r="E1564" s="10" t="n">
        <v>2000</v>
      </c>
      <c r="F1564" s="10" t="n">
        <v>94</v>
      </c>
      <c r="G1564" s="11" t="n">
        <v>1.097</v>
      </c>
      <c r="H1564" s="10" t="n">
        <f aca="false">E1564*G1564</f>
        <v>2194</v>
      </c>
      <c r="I1564" s="12" t="n">
        <f aca="false">H1564/SUM($H$2:$H$3093)</f>
        <v>0.000196777431839076</v>
      </c>
      <c r="J1564" s="12" t="n">
        <f aca="false">F1564/SUM($F$2:$F$3093)</f>
        <v>0.000178079207358081</v>
      </c>
      <c r="K1564" s="10" t="n">
        <f aca="false">ROUND(Parametros!$B$3*((1-Parametros!$B$4)*I1564+Parametros!$B$4*J1564),0)</f>
        <v>20</v>
      </c>
      <c r="L1564" s="13" t="n">
        <f aca="false">K1564*Parametros!$B$5/10000</f>
        <v>0.6</v>
      </c>
    </row>
    <row r="1565" customFormat="false" ht="15" hidden="false" customHeight="true" outlineLevel="0" collapsed="false">
      <c r="A1565" s="6" t="s">
        <v>3333</v>
      </c>
      <c r="B1565" s="6" t="s">
        <v>3334</v>
      </c>
      <c r="C1565" s="6" t="s">
        <v>3323</v>
      </c>
      <c r="D1565" s="6" t="s">
        <v>3324</v>
      </c>
      <c r="E1565" s="10" t="n">
        <v>1049</v>
      </c>
      <c r="F1565" s="10" t="n">
        <v>49</v>
      </c>
      <c r="G1565" s="11" t="n">
        <v>1.097</v>
      </c>
      <c r="H1565" s="10" t="n">
        <f aca="false">E1565*G1565</f>
        <v>1150.753</v>
      </c>
      <c r="I1565" s="12" t="n">
        <f aca="false">H1565/SUM($H$2:$H$3093)</f>
        <v>0.000103209762999596</v>
      </c>
      <c r="J1565" s="12" t="n">
        <f aca="false">F1565/SUM($F$2:$F$3093)</f>
        <v>9.28285229845317E-005</v>
      </c>
      <c r="K1565" s="10" t="n">
        <f aca="false">ROUND(Parametros!$B$3*((1-Parametros!$B$4)*I1565+Parametros!$B$4*J1565),0)</f>
        <v>10</v>
      </c>
      <c r="L1565" s="13" t="n">
        <f aca="false">K1565*Parametros!$B$5/10000</f>
        <v>0.3</v>
      </c>
    </row>
    <row r="1566" customFormat="false" ht="15" hidden="false" customHeight="true" outlineLevel="0" collapsed="false">
      <c r="A1566" s="6" t="s">
        <v>3335</v>
      </c>
      <c r="B1566" s="6" t="s">
        <v>3336</v>
      </c>
      <c r="C1566" s="6" t="s">
        <v>3323</v>
      </c>
      <c r="D1566" s="6" t="s">
        <v>3324</v>
      </c>
      <c r="E1566" s="10" t="n">
        <v>4157</v>
      </c>
      <c r="F1566" s="10" t="n">
        <v>183</v>
      </c>
      <c r="G1566" s="11" t="n">
        <v>1.097</v>
      </c>
      <c r="H1566" s="10" t="n">
        <f aca="false">E1566*G1566</f>
        <v>4560.229</v>
      </c>
      <c r="I1566" s="12" t="n">
        <f aca="false">H1566/SUM($H$2:$H$3093)</f>
        <v>0.00040900189207752</v>
      </c>
      <c r="J1566" s="12" t="n">
        <f aca="false">F1566/SUM($F$2:$F$3093)</f>
        <v>0.000346686116452435</v>
      </c>
      <c r="K1566" s="10" t="n">
        <f aca="false">ROUND(Parametros!$B$3*((1-Parametros!$B$4)*I1566+Parametros!$B$4*J1566),0)</f>
        <v>41</v>
      </c>
      <c r="L1566" s="13" t="n">
        <f aca="false">K1566*Parametros!$B$5/10000</f>
        <v>1.23</v>
      </c>
    </row>
    <row r="1567" customFormat="false" ht="15" hidden="false" customHeight="true" outlineLevel="0" collapsed="false">
      <c r="A1567" s="6" t="s">
        <v>3337</v>
      </c>
      <c r="B1567" s="6" t="s">
        <v>3338</v>
      </c>
      <c r="C1567" s="6" t="s">
        <v>3323</v>
      </c>
      <c r="D1567" s="6" t="s">
        <v>3324</v>
      </c>
      <c r="E1567" s="10" t="n">
        <v>2911</v>
      </c>
      <c r="F1567" s="10" t="n">
        <v>150</v>
      </c>
      <c r="G1567" s="11" t="n">
        <v>1.097</v>
      </c>
      <c r="H1567" s="10" t="n">
        <f aca="false">E1567*G1567</f>
        <v>3193.367</v>
      </c>
      <c r="I1567" s="12" t="n">
        <f aca="false">H1567/SUM($H$2:$H$3093)</f>
        <v>0.000286409552041776</v>
      </c>
      <c r="J1567" s="12" t="n">
        <f aca="false">F1567/SUM($F$2:$F$3093)</f>
        <v>0.000284168947911832</v>
      </c>
      <c r="K1567" s="10" t="n">
        <f aca="false">ROUND(Parametros!$B$3*((1-Parametros!$B$4)*I1567+Parametros!$B$4*J1567),0)</f>
        <v>29</v>
      </c>
      <c r="L1567" s="13" t="n">
        <f aca="false">K1567*Parametros!$B$5/10000</f>
        <v>0.87</v>
      </c>
    </row>
    <row r="1568" customFormat="false" ht="15" hidden="false" customHeight="true" outlineLevel="0" collapsed="false">
      <c r="A1568" s="6" t="s">
        <v>3339</v>
      </c>
      <c r="B1568" s="6" t="s">
        <v>3340</v>
      </c>
      <c r="C1568" s="6" t="s">
        <v>3323</v>
      </c>
      <c r="D1568" s="6" t="s">
        <v>3324</v>
      </c>
      <c r="E1568" s="10" t="n">
        <v>12026</v>
      </c>
      <c r="F1568" s="10" t="n">
        <v>505</v>
      </c>
      <c r="G1568" s="11" t="n">
        <v>1.097</v>
      </c>
      <c r="H1568" s="10" t="n">
        <f aca="false">E1568*G1568</f>
        <v>13192.522</v>
      </c>
      <c r="I1568" s="12" t="n">
        <f aca="false">H1568/SUM($H$2:$H$3093)</f>
        <v>0.00118322269764837</v>
      </c>
      <c r="J1568" s="12" t="n">
        <f aca="false">F1568/SUM($F$2:$F$3093)</f>
        <v>0.000956702124636501</v>
      </c>
      <c r="K1568" s="10" t="n">
        <f aca="false">ROUND(Parametros!$B$3*((1-Parametros!$B$4)*I1568+Parametros!$B$4*J1568),0)</f>
        <v>118</v>
      </c>
      <c r="L1568" s="13" t="n">
        <f aca="false">K1568*Parametros!$B$5/10000</f>
        <v>3.54</v>
      </c>
    </row>
    <row r="1569" customFormat="false" ht="15" hidden="false" customHeight="true" outlineLevel="0" collapsed="false">
      <c r="A1569" s="6" t="s">
        <v>3341</v>
      </c>
      <c r="B1569" s="6" t="s">
        <v>3342</v>
      </c>
      <c r="C1569" s="6" t="s">
        <v>3323</v>
      </c>
      <c r="D1569" s="6" t="s">
        <v>3324</v>
      </c>
      <c r="E1569" s="10" t="n">
        <v>14622</v>
      </c>
      <c r="F1569" s="10" t="n">
        <v>882</v>
      </c>
      <c r="G1569" s="11" t="n">
        <v>1.097</v>
      </c>
      <c r="H1569" s="10" t="n">
        <f aca="false">E1569*G1569</f>
        <v>16040.334</v>
      </c>
      <c r="I1569" s="12" t="n">
        <f aca="false">H1569/SUM($H$2:$H$3093)</f>
        <v>0.00143863980417549</v>
      </c>
      <c r="J1569" s="12" t="n">
        <f aca="false">F1569/SUM($F$2:$F$3093)</f>
        <v>0.00167091341372157</v>
      </c>
      <c r="K1569" s="10" t="n">
        <f aca="false">ROUND(Parametros!$B$3*((1-Parametros!$B$4)*I1569+Parametros!$B$4*J1569),0)</f>
        <v>144</v>
      </c>
      <c r="L1569" s="13" t="n">
        <f aca="false">K1569*Parametros!$B$5/10000</f>
        <v>4.32</v>
      </c>
    </row>
    <row r="1570" customFormat="false" ht="15" hidden="false" customHeight="true" outlineLevel="0" collapsed="false">
      <c r="A1570" s="6" t="s">
        <v>3343</v>
      </c>
      <c r="B1570" s="6" t="s">
        <v>3344</v>
      </c>
      <c r="C1570" s="6" t="s">
        <v>3323</v>
      </c>
      <c r="D1570" s="6" t="s">
        <v>3324</v>
      </c>
      <c r="E1570" s="10" t="n">
        <v>1494</v>
      </c>
      <c r="F1570" s="10" t="n">
        <v>70</v>
      </c>
      <c r="G1570" s="11" t="n">
        <v>1.097</v>
      </c>
      <c r="H1570" s="10" t="n">
        <f aca="false">E1570*G1570</f>
        <v>1638.918</v>
      </c>
      <c r="I1570" s="12" t="n">
        <f aca="false">H1570/SUM($H$2:$H$3093)</f>
        <v>0.00014699274158379</v>
      </c>
      <c r="J1570" s="12" t="n">
        <f aca="false">F1570/SUM($F$2:$F$3093)</f>
        <v>0.000132612175692188</v>
      </c>
      <c r="K1570" s="10" t="n">
        <f aca="false">ROUND(Parametros!$B$3*((1-Parametros!$B$4)*I1570+Parametros!$B$4*J1570),0)</f>
        <v>15</v>
      </c>
      <c r="L1570" s="13" t="n">
        <f aca="false">K1570*Parametros!$B$5/10000</f>
        <v>0.45</v>
      </c>
    </row>
    <row r="1571" customFormat="false" ht="15" hidden="false" customHeight="true" outlineLevel="0" collapsed="false">
      <c r="A1571" s="6" t="s">
        <v>3345</v>
      </c>
      <c r="B1571" s="6" t="s">
        <v>3346</v>
      </c>
      <c r="C1571" s="6" t="s">
        <v>3347</v>
      </c>
      <c r="D1571" s="6" t="s">
        <v>3348</v>
      </c>
      <c r="E1571" s="10" t="n">
        <v>2584</v>
      </c>
      <c r="F1571" s="10" t="n">
        <v>133</v>
      </c>
      <c r="G1571" s="11" t="n">
        <v>1.097</v>
      </c>
      <c r="H1571" s="10" t="n">
        <f aca="false">E1571*G1571</f>
        <v>2834.648</v>
      </c>
      <c r="I1571" s="12" t="n">
        <f aca="false">H1571/SUM($H$2:$H$3093)</f>
        <v>0.000254236441936087</v>
      </c>
      <c r="J1571" s="12" t="n">
        <f aca="false">F1571/SUM($F$2:$F$3093)</f>
        <v>0.000251963133815158</v>
      </c>
      <c r="K1571" s="10" t="n">
        <f aca="false">ROUND(Parametros!$B$3*((1-Parametros!$B$4)*I1571+Parametros!$B$4*J1571),0)</f>
        <v>25</v>
      </c>
      <c r="L1571" s="13" t="n">
        <f aca="false">K1571*Parametros!$B$5/10000</f>
        <v>0.75</v>
      </c>
    </row>
    <row r="1572" customFormat="false" ht="15" hidden="false" customHeight="true" outlineLevel="0" collapsed="false">
      <c r="A1572" s="6" t="s">
        <v>3349</v>
      </c>
      <c r="B1572" s="6" t="s">
        <v>3348</v>
      </c>
      <c r="C1572" s="6" t="s">
        <v>3347</v>
      </c>
      <c r="D1572" s="6" t="s">
        <v>3348</v>
      </c>
      <c r="E1572" s="10" t="n">
        <v>9300</v>
      </c>
      <c r="F1572" s="10" t="n">
        <v>433</v>
      </c>
      <c r="G1572" s="11" t="n">
        <v>1.097</v>
      </c>
      <c r="H1572" s="10" t="n">
        <f aca="false">E1572*G1572</f>
        <v>10202.1</v>
      </c>
      <c r="I1572" s="12" t="n">
        <f aca="false">H1572/SUM($H$2:$H$3093)</f>
        <v>0.000915015058051705</v>
      </c>
      <c r="J1572" s="12" t="n">
        <f aca="false">F1572/SUM($F$2:$F$3093)</f>
        <v>0.000820301029638821</v>
      </c>
      <c r="K1572" s="10" t="n">
        <f aca="false">ROUND(Parametros!$B$3*((1-Parametros!$B$4)*I1572+Parametros!$B$4*J1572),0)</f>
        <v>92</v>
      </c>
      <c r="L1572" s="13" t="n">
        <f aca="false">K1572*Parametros!$B$5/10000</f>
        <v>2.76</v>
      </c>
    </row>
    <row r="1573" customFormat="false" ht="15" hidden="false" customHeight="true" outlineLevel="0" collapsed="false">
      <c r="A1573" s="6" t="s">
        <v>3350</v>
      </c>
      <c r="B1573" s="6" t="s">
        <v>3351</v>
      </c>
      <c r="C1573" s="6" t="s">
        <v>3347</v>
      </c>
      <c r="D1573" s="6" t="s">
        <v>3348</v>
      </c>
      <c r="E1573" s="10" t="n">
        <v>819</v>
      </c>
      <c r="F1573" s="10" t="n">
        <v>27</v>
      </c>
      <c r="G1573" s="11" t="n">
        <v>1.097</v>
      </c>
      <c r="H1573" s="10" t="n">
        <f aca="false">E1573*G1573</f>
        <v>898.443</v>
      </c>
      <c r="I1573" s="12" t="n">
        <f aca="false">H1573/SUM($H$2:$H$3093)</f>
        <v>8.05803583381018E-005</v>
      </c>
      <c r="J1573" s="12" t="n">
        <f aca="false">F1573/SUM($F$2:$F$3093)</f>
        <v>5.11504106241297E-005</v>
      </c>
      <c r="K1573" s="10" t="n">
        <f aca="false">ROUND(Parametros!$B$3*((1-Parametros!$B$4)*I1573+Parametros!$B$4*J1573),0)</f>
        <v>8</v>
      </c>
      <c r="L1573" s="13" t="n">
        <f aca="false">K1573*Parametros!$B$5/10000</f>
        <v>0.24</v>
      </c>
    </row>
    <row r="1574" customFormat="false" ht="15" hidden="false" customHeight="true" outlineLevel="0" collapsed="false">
      <c r="A1574" s="6" t="s">
        <v>3352</v>
      </c>
      <c r="B1574" s="6" t="s">
        <v>3353</v>
      </c>
      <c r="C1574" s="6" t="s">
        <v>3347</v>
      </c>
      <c r="D1574" s="6" t="s">
        <v>3348</v>
      </c>
      <c r="E1574" s="10" t="n">
        <v>1289</v>
      </c>
      <c r="F1574" s="10" t="n">
        <v>51</v>
      </c>
      <c r="G1574" s="11" t="n">
        <v>1.097</v>
      </c>
      <c r="H1574" s="10" t="n">
        <f aca="false">E1574*G1574</f>
        <v>1414.033</v>
      </c>
      <c r="I1574" s="12" t="n">
        <f aca="false">H1574/SUM($H$2:$H$3093)</f>
        <v>0.000126823054820285</v>
      </c>
      <c r="J1574" s="12" t="n">
        <f aca="false">F1574/SUM($F$2:$F$3093)</f>
        <v>9.66174422900228E-005</v>
      </c>
      <c r="K1574" s="10" t="n">
        <f aca="false">ROUND(Parametros!$B$3*((1-Parametros!$B$4)*I1574+Parametros!$B$4*J1574),0)</f>
        <v>13</v>
      </c>
      <c r="L1574" s="13" t="n">
        <f aca="false">K1574*Parametros!$B$5/10000</f>
        <v>0.39</v>
      </c>
    </row>
    <row r="1575" customFormat="false" ht="15" hidden="false" customHeight="true" outlineLevel="0" collapsed="false">
      <c r="A1575" s="6" t="s">
        <v>3354</v>
      </c>
      <c r="B1575" s="6" t="s">
        <v>3355</v>
      </c>
      <c r="C1575" s="6" t="s">
        <v>3356</v>
      </c>
      <c r="D1575" s="6" t="s">
        <v>3357</v>
      </c>
      <c r="E1575" s="10" t="n">
        <v>3133</v>
      </c>
      <c r="F1575" s="10" t="n">
        <v>98</v>
      </c>
      <c r="G1575" s="11" t="n">
        <v>1.097</v>
      </c>
      <c r="H1575" s="10" t="n">
        <f aca="false">E1575*G1575</f>
        <v>3436.901</v>
      </c>
      <c r="I1575" s="12" t="n">
        <f aca="false">H1575/SUM($H$2:$H$3093)</f>
        <v>0.000308251846975913</v>
      </c>
      <c r="J1575" s="12" t="n">
        <f aca="false">F1575/SUM($F$2:$F$3093)</f>
        <v>0.000185657045969063</v>
      </c>
      <c r="K1575" s="10" t="n">
        <f aca="false">ROUND(Parametros!$B$3*((1-Parametros!$B$4)*I1575+Parametros!$B$4*J1575),0)</f>
        <v>31</v>
      </c>
      <c r="L1575" s="13" t="n">
        <f aca="false">K1575*Parametros!$B$5/10000</f>
        <v>0.93</v>
      </c>
    </row>
    <row r="1576" customFormat="false" ht="15" hidden="false" customHeight="true" outlineLevel="0" collapsed="false">
      <c r="A1576" s="6" t="s">
        <v>3358</v>
      </c>
      <c r="B1576" s="6" t="s">
        <v>3359</v>
      </c>
      <c r="C1576" s="6" t="s">
        <v>3356</v>
      </c>
      <c r="D1576" s="6" t="s">
        <v>3357</v>
      </c>
      <c r="E1576" s="10" t="n">
        <v>1431</v>
      </c>
      <c r="F1576" s="10" t="n">
        <v>46</v>
      </c>
      <c r="G1576" s="11" t="n">
        <v>1.097</v>
      </c>
      <c r="H1576" s="10" t="n">
        <f aca="false">E1576*G1576</f>
        <v>1569.807</v>
      </c>
      <c r="I1576" s="12" t="n">
        <f aca="false">H1576/SUM($H$2:$H$3093)</f>
        <v>0.000140794252480859</v>
      </c>
      <c r="J1576" s="12" t="n">
        <f aca="false">F1576/SUM($F$2:$F$3093)</f>
        <v>8.71451440262951E-005</v>
      </c>
      <c r="K1576" s="10" t="n">
        <f aca="false">ROUND(Parametros!$B$3*((1-Parametros!$B$4)*I1576+Parametros!$B$4*J1576),0)</f>
        <v>14</v>
      </c>
      <c r="L1576" s="13" t="n">
        <f aca="false">K1576*Parametros!$B$5/10000</f>
        <v>0.42</v>
      </c>
    </row>
    <row r="1577" customFormat="false" ht="15" hidden="false" customHeight="true" outlineLevel="0" collapsed="false">
      <c r="A1577" s="6" t="s">
        <v>3360</v>
      </c>
      <c r="B1577" s="6" t="s">
        <v>3361</v>
      </c>
      <c r="C1577" s="6" t="s">
        <v>3356</v>
      </c>
      <c r="D1577" s="6" t="s">
        <v>3357</v>
      </c>
      <c r="E1577" s="10" t="n">
        <v>4669</v>
      </c>
      <c r="F1577" s="10" t="n">
        <v>279</v>
      </c>
      <c r="G1577" s="11" t="n">
        <v>1.097</v>
      </c>
      <c r="H1577" s="10" t="n">
        <f aca="false">E1577*G1577</f>
        <v>5121.893</v>
      </c>
      <c r="I1577" s="12" t="n">
        <f aca="false">H1577/SUM($H$2:$H$3093)</f>
        <v>0.000459376914628324</v>
      </c>
      <c r="J1577" s="12" t="n">
        <f aca="false">F1577/SUM($F$2:$F$3093)</f>
        <v>0.000528554243116007</v>
      </c>
      <c r="K1577" s="10" t="n">
        <f aca="false">ROUND(Parametros!$B$3*((1-Parametros!$B$4)*I1577+Parametros!$B$4*J1577),0)</f>
        <v>46</v>
      </c>
      <c r="L1577" s="13" t="n">
        <f aca="false">K1577*Parametros!$B$5/10000</f>
        <v>1.38</v>
      </c>
    </row>
    <row r="1578" customFormat="false" ht="15" hidden="false" customHeight="true" outlineLevel="0" collapsed="false">
      <c r="A1578" s="6" t="s">
        <v>3362</v>
      </c>
      <c r="B1578" s="6" t="s">
        <v>3357</v>
      </c>
      <c r="C1578" s="6" t="s">
        <v>3356</v>
      </c>
      <c r="D1578" s="6" t="s">
        <v>3357</v>
      </c>
      <c r="E1578" s="10" t="n">
        <v>8257</v>
      </c>
      <c r="F1578" s="10" t="n">
        <v>519</v>
      </c>
      <c r="G1578" s="11" t="n">
        <v>1.097</v>
      </c>
      <c r="H1578" s="10" t="n">
        <f aca="false">E1578*G1578</f>
        <v>9057.929</v>
      </c>
      <c r="I1578" s="12" t="n">
        <f aca="false">H1578/SUM($H$2:$H$3093)</f>
        <v>0.000812395627347627</v>
      </c>
      <c r="J1578" s="12" t="n">
        <f aca="false">F1578/SUM($F$2:$F$3093)</f>
        <v>0.000983224559774938</v>
      </c>
      <c r="K1578" s="10" t="n">
        <f aca="false">ROUND(Parametros!$B$3*((1-Parametros!$B$4)*I1578+Parametros!$B$4*J1578),0)</f>
        <v>81</v>
      </c>
      <c r="L1578" s="13" t="n">
        <f aca="false">K1578*Parametros!$B$5/10000</f>
        <v>2.43</v>
      </c>
    </row>
    <row r="1579" customFormat="false" ht="15" hidden="false" customHeight="true" outlineLevel="0" collapsed="false">
      <c r="A1579" s="6" t="s">
        <v>3363</v>
      </c>
      <c r="B1579" s="6" t="s">
        <v>3364</v>
      </c>
      <c r="C1579" s="6" t="s">
        <v>3356</v>
      </c>
      <c r="D1579" s="6" t="s">
        <v>3357</v>
      </c>
      <c r="E1579" s="10" t="n">
        <v>955</v>
      </c>
      <c r="F1579" s="10" t="n">
        <v>44</v>
      </c>
      <c r="G1579" s="11" t="n">
        <v>1.097</v>
      </c>
      <c r="H1579" s="10" t="n">
        <f aca="false">E1579*G1579</f>
        <v>1047.635</v>
      </c>
      <c r="I1579" s="12" t="n">
        <f aca="false">H1579/SUM($H$2:$H$3093)</f>
        <v>9.3961223703159E-005</v>
      </c>
      <c r="J1579" s="12" t="n">
        <f aca="false">F1579/SUM($F$2:$F$3093)</f>
        <v>8.3356224720804E-005</v>
      </c>
      <c r="K1579" s="10" t="n">
        <f aca="false">ROUND(Parametros!$B$3*((1-Parametros!$B$4)*I1579+Parametros!$B$4*J1579),0)</f>
        <v>9</v>
      </c>
      <c r="L1579" s="13" t="n">
        <f aca="false">K1579*Parametros!$B$5/10000</f>
        <v>0.27</v>
      </c>
    </row>
    <row r="1580" customFormat="false" ht="15" hidden="false" customHeight="true" outlineLevel="0" collapsed="false">
      <c r="A1580" s="6" t="s">
        <v>3365</v>
      </c>
      <c r="B1580" s="6" t="s">
        <v>3366</v>
      </c>
      <c r="C1580" s="6" t="s">
        <v>3356</v>
      </c>
      <c r="D1580" s="6" t="s">
        <v>3357</v>
      </c>
      <c r="E1580" s="10" t="n">
        <v>973</v>
      </c>
      <c r="F1580" s="10" t="n">
        <v>50</v>
      </c>
      <c r="G1580" s="11" t="n">
        <v>1.097</v>
      </c>
      <c r="H1580" s="10" t="n">
        <f aca="false">E1580*G1580</f>
        <v>1067.381</v>
      </c>
      <c r="I1580" s="12" t="n">
        <f aca="false">H1580/SUM($H$2:$H$3093)</f>
        <v>9.57322205897107E-005</v>
      </c>
      <c r="J1580" s="12" t="n">
        <f aca="false">F1580/SUM($F$2:$F$3093)</f>
        <v>9.47229826372773E-005</v>
      </c>
      <c r="K1580" s="10" t="n">
        <f aca="false">ROUND(Parametros!$B$3*((1-Parametros!$B$4)*I1580+Parametros!$B$4*J1580),0)</f>
        <v>10</v>
      </c>
      <c r="L1580" s="13" t="n">
        <f aca="false">K1580*Parametros!$B$5/10000</f>
        <v>0.3</v>
      </c>
    </row>
    <row r="1581" customFormat="false" ht="15" hidden="false" customHeight="true" outlineLevel="0" collapsed="false">
      <c r="A1581" s="6" t="s">
        <v>3367</v>
      </c>
      <c r="B1581" s="6" t="s">
        <v>3368</v>
      </c>
      <c r="C1581" s="6" t="s">
        <v>3356</v>
      </c>
      <c r="D1581" s="6" t="s">
        <v>3357</v>
      </c>
      <c r="E1581" s="10" t="n">
        <v>2003</v>
      </c>
      <c r="F1581" s="10" t="n">
        <v>69</v>
      </c>
      <c r="G1581" s="11" t="n">
        <v>1.097</v>
      </c>
      <c r="H1581" s="10" t="n">
        <f aca="false">E1581*G1581</f>
        <v>2197.291</v>
      </c>
      <c r="I1581" s="12" t="n">
        <f aca="false">H1581/SUM($H$2:$H$3093)</f>
        <v>0.000197072597986835</v>
      </c>
      <c r="J1581" s="12" t="n">
        <f aca="false">F1581/SUM($F$2:$F$3093)</f>
        <v>0.000130717716039443</v>
      </c>
      <c r="K1581" s="10" t="n">
        <f aca="false">ROUND(Parametros!$B$3*((1-Parametros!$B$4)*I1581+Parametros!$B$4*J1581),0)</f>
        <v>20</v>
      </c>
      <c r="L1581" s="13" t="n">
        <f aca="false">K1581*Parametros!$B$5/10000</f>
        <v>0.6</v>
      </c>
    </row>
    <row r="1582" customFormat="false" ht="15" hidden="false" customHeight="true" outlineLevel="0" collapsed="false">
      <c r="A1582" s="6" t="s">
        <v>3369</v>
      </c>
      <c r="B1582" s="6" t="s">
        <v>3370</v>
      </c>
      <c r="C1582" s="6" t="s">
        <v>3371</v>
      </c>
      <c r="D1582" s="6" t="s">
        <v>3372</v>
      </c>
      <c r="E1582" s="10" t="n">
        <v>833</v>
      </c>
      <c r="F1582" s="10" t="n">
        <v>27</v>
      </c>
      <c r="G1582" s="11" t="n">
        <v>1.097</v>
      </c>
      <c r="H1582" s="10" t="n">
        <f aca="false">E1582*G1582</f>
        <v>913.801</v>
      </c>
      <c r="I1582" s="12" t="n">
        <f aca="false">H1582/SUM($H$2:$H$3093)</f>
        <v>8.19578003609753E-005</v>
      </c>
      <c r="J1582" s="12" t="n">
        <f aca="false">F1582/SUM($F$2:$F$3093)</f>
        <v>5.11504106241297E-005</v>
      </c>
      <c r="K1582" s="10" t="n">
        <f aca="false">ROUND(Parametros!$B$3*((1-Parametros!$B$4)*I1582+Parametros!$B$4*J1582),0)</f>
        <v>8</v>
      </c>
      <c r="L1582" s="13" t="n">
        <f aca="false">K1582*Parametros!$B$5/10000</f>
        <v>0.24</v>
      </c>
    </row>
    <row r="1583" customFormat="false" ht="15" hidden="false" customHeight="true" outlineLevel="0" collapsed="false">
      <c r="A1583" s="6" t="s">
        <v>3373</v>
      </c>
      <c r="B1583" s="6" t="s">
        <v>3374</v>
      </c>
      <c r="C1583" s="6" t="s">
        <v>3371</v>
      </c>
      <c r="D1583" s="6" t="s">
        <v>3372</v>
      </c>
      <c r="E1583" s="10" t="n">
        <v>890</v>
      </c>
      <c r="F1583" s="10" t="n">
        <v>37</v>
      </c>
      <c r="G1583" s="11" t="n">
        <v>1.097</v>
      </c>
      <c r="H1583" s="10" t="n">
        <f aca="false">E1583*G1583</f>
        <v>976.33</v>
      </c>
      <c r="I1583" s="12" t="n">
        <f aca="false">H1583/SUM($H$2:$H$3093)</f>
        <v>8.7565957168389E-005</v>
      </c>
      <c r="J1583" s="12" t="n">
        <f aca="false">F1583/SUM($F$2:$F$3093)</f>
        <v>7.00950071515852E-005</v>
      </c>
      <c r="K1583" s="10" t="n">
        <f aca="false">ROUND(Parametros!$B$3*((1-Parametros!$B$4)*I1583+Parametros!$B$4*J1583),0)</f>
        <v>9</v>
      </c>
      <c r="L1583" s="13" t="n">
        <f aca="false">K1583*Parametros!$B$5/10000</f>
        <v>0.27</v>
      </c>
    </row>
    <row r="1584" customFormat="false" ht="15" hidden="false" customHeight="true" outlineLevel="0" collapsed="false">
      <c r="A1584" s="6" t="s">
        <v>3375</v>
      </c>
      <c r="B1584" s="6" t="s">
        <v>3376</v>
      </c>
      <c r="C1584" s="6" t="s">
        <v>3371</v>
      </c>
      <c r="D1584" s="6" t="s">
        <v>3372</v>
      </c>
      <c r="E1584" s="10" t="n">
        <v>1248</v>
      </c>
      <c r="F1584" s="10" t="n">
        <v>46</v>
      </c>
      <c r="G1584" s="11" t="n">
        <v>1.097</v>
      </c>
      <c r="H1584" s="10" t="n">
        <f aca="false">E1584*G1584</f>
        <v>1369.056</v>
      </c>
      <c r="I1584" s="12" t="n">
        <f aca="false">H1584/SUM($H$2:$H$3093)</f>
        <v>0.000122789117467584</v>
      </c>
      <c r="J1584" s="12" t="n">
        <f aca="false">F1584/SUM($F$2:$F$3093)</f>
        <v>8.71451440262951E-005</v>
      </c>
      <c r="K1584" s="10" t="n">
        <f aca="false">ROUND(Parametros!$B$3*((1-Parametros!$B$4)*I1584+Parametros!$B$4*J1584),0)</f>
        <v>12</v>
      </c>
      <c r="L1584" s="13" t="n">
        <f aca="false">K1584*Parametros!$B$5/10000</f>
        <v>0.36</v>
      </c>
    </row>
    <row r="1585" customFormat="false" ht="15" hidden="false" customHeight="true" outlineLevel="0" collapsed="false">
      <c r="A1585" s="6" t="s">
        <v>3377</v>
      </c>
      <c r="B1585" s="6" t="s">
        <v>3378</v>
      </c>
      <c r="C1585" s="6" t="s">
        <v>3371</v>
      </c>
      <c r="D1585" s="6" t="s">
        <v>3372</v>
      </c>
      <c r="E1585" s="10" t="n">
        <v>1565</v>
      </c>
      <c r="F1585" s="10" t="n">
        <v>46</v>
      </c>
      <c r="G1585" s="11" t="n">
        <v>1.097</v>
      </c>
      <c r="H1585" s="10" t="n">
        <f aca="false">E1585*G1585</f>
        <v>1716.805</v>
      </c>
      <c r="I1585" s="12" t="n">
        <f aca="false">H1585/SUM($H$2:$H$3093)</f>
        <v>0.000153978340414077</v>
      </c>
      <c r="J1585" s="12" t="n">
        <f aca="false">F1585/SUM($F$2:$F$3093)</f>
        <v>8.71451440262951E-005</v>
      </c>
      <c r="K1585" s="10" t="n">
        <f aca="false">ROUND(Parametros!$B$3*((1-Parametros!$B$4)*I1585+Parametros!$B$4*J1585),0)</f>
        <v>15</v>
      </c>
      <c r="L1585" s="13" t="n">
        <f aca="false">K1585*Parametros!$B$5/10000</f>
        <v>0.45</v>
      </c>
    </row>
    <row r="1586" customFormat="false" ht="15" hidden="false" customHeight="true" outlineLevel="0" collapsed="false">
      <c r="A1586" s="6" t="s">
        <v>3379</v>
      </c>
      <c r="B1586" s="6" t="s">
        <v>3380</v>
      </c>
      <c r="C1586" s="6" t="s">
        <v>3371</v>
      </c>
      <c r="D1586" s="6" t="s">
        <v>3372</v>
      </c>
      <c r="E1586" s="10" t="n">
        <v>3697</v>
      </c>
      <c r="F1586" s="10" t="n">
        <v>143</v>
      </c>
      <c r="G1586" s="11" t="n">
        <v>1.097</v>
      </c>
      <c r="H1586" s="10" t="n">
        <f aca="false">E1586*G1586</f>
        <v>4055.609</v>
      </c>
      <c r="I1586" s="12" t="n">
        <f aca="false">H1586/SUM($H$2:$H$3093)</f>
        <v>0.000363743082754533</v>
      </c>
      <c r="J1586" s="12" t="n">
        <f aca="false">F1586/SUM($F$2:$F$3093)</f>
        <v>0.000270907730342613</v>
      </c>
      <c r="K1586" s="10" t="n">
        <f aca="false">ROUND(Parametros!$B$3*((1-Parametros!$B$4)*I1586+Parametros!$B$4*J1586),0)</f>
        <v>36</v>
      </c>
      <c r="L1586" s="13" t="n">
        <f aca="false">K1586*Parametros!$B$5/10000</f>
        <v>1.08</v>
      </c>
    </row>
    <row r="1587" customFormat="false" ht="15" hidden="false" customHeight="true" outlineLevel="0" collapsed="false">
      <c r="A1587" s="6" t="s">
        <v>3381</v>
      </c>
      <c r="B1587" s="6" t="s">
        <v>3382</v>
      </c>
      <c r="C1587" s="6" t="s">
        <v>3371</v>
      </c>
      <c r="D1587" s="6" t="s">
        <v>3372</v>
      </c>
      <c r="E1587" s="10" t="n">
        <v>3409</v>
      </c>
      <c r="F1587" s="10" t="n">
        <v>109</v>
      </c>
      <c r="G1587" s="11" t="n">
        <v>1.097</v>
      </c>
      <c r="H1587" s="10" t="n">
        <f aca="false">E1587*G1587</f>
        <v>3739.673</v>
      </c>
      <c r="I1587" s="12" t="n">
        <f aca="false">H1587/SUM($H$2:$H$3093)</f>
        <v>0.000335407132569706</v>
      </c>
      <c r="J1587" s="12" t="n">
        <f aca="false">F1587/SUM($F$2:$F$3093)</f>
        <v>0.000206496102149264</v>
      </c>
      <c r="K1587" s="10" t="n">
        <f aca="false">ROUND(Parametros!$B$3*((1-Parametros!$B$4)*I1587+Parametros!$B$4*J1587),0)</f>
        <v>34</v>
      </c>
      <c r="L1587" s="13" t="n">
        <f aca="false">K1587*Parametros!$B$5/10000</f>
        <v>1.02</v>
      </c>
    </row>
    <row r="1588" customFormat="false" ht="15" hidden="false" customHeight="true" outlineLevel="0" collapsed="false">
      <c r="A1588" s="6" t="s">
        <v>3383</v>
      </c>
      <c r="B1588" s="6" t="s">
        <v>3384</v>
      </c>
      <c r="C1588" s="6" t="s">
        <v>3371</v>
      </c>
      <c r="D1588" s="6" t="s">
        <v>3372</v>
      </c>
      <c r="E1588" s="10" t="n">
        <v>1730</v>
      </c>
      <c r="F1588" s="10" t="n">
        <v>66</v>
      </c>
      <c r="G1588" s="11" t="n">
        <v>1.097</v>
      </c>
      <c r="H1588" s="10" t="n">
        <f aca="false">E1588*G1588</f>
        <v>1897.81</v>
      </c>
      <c r="I1588" s="12" t="n">
        <f aca="false">H1588/SUM($H$2:$H$3093)</f>
        <v>0.000170212478540801</v>
      </c>
      <c r="J1588" s="12" t="n">
        <f aca="false">F1588/SUM($F$2:$F$3093)</f>
        <v>0.000125034337081206</v>
      </c>
      <c r="K1588" s="10" t="n">
        <f aca="false">ROUND(Parametros!$B$3*((1-Parametros!$B$4)*I1588+Parametros!$B$4*J1588),0)</f>
        <v>17</v>
      </c>
      <c r="L1588" s="13" t="n">
        <f aca="false">K1588*Parametros!$B$5/10000</f>
        <v>0.51</v>
      </c>
    </row>
    <row r="1589" customFormat="false" ht="15" hidden="false" customHeight="true" outlineLevel="0" collapsed="false">
      <c r="A1589" s="6" t="s">
        <v>3385</v>
      </c>
      <c r="B1589" s="6" t="s">
        <v>3386</v>
      </c>
      <c r="C1589" s="6" t="s">
        <v>3387</v>
      </c>
      <c r="D1589" s="6" t="s">
        <v>3388</v>
      </c>
      <c r="E1589" s="10" t="n">
        <v>44165</v>
      </c>
      <c r="F1589" s="10" t="n">
        <v>2989</v>
      </c>
      <c r="G1589" s="11" t="n">
        <v>1.106</v>
      </c>
      <c r="H1589" s="10" t="n">
        <f aca="false">E1589*G1589</f>
        <v>48846.49</v>
      </c>
      <c r="I1589" s="12" t="n">
        <f aca="false">H1589/SUM($H$2:$H$3093)</f>
        <v>0.00438098762832868</v>
      </c>
      <c r="J1589" s="12" t="n">
        <f aca="false">F1589/SUM($F$2:$F$3093)</f>
        <v>0.00566253990205644</v>
      </c>
      <c r="K1589" s="10" t="n">
        <f aca="false">ROUND(Parametros!$B$3*((1-Parametros!$B$4)*I1589+Parametros!$B$4*J1589),0)</f>
        <v>438</v>
      </c>
      <c r="L1589" s="13" t="n">
        <f aca="false">K1589*Parametros!$B$5/10000</f>
        <v>13.14</v>
      </c>
    </row>
    <row r="1590" customFormat="false" ht="15" hidden="false" customHeight="true" outlineLevel="0" collapsed="false">
      <c r="A1590" s="6" t="s">
        <v>3389</v>
      </c>
      <c r="B1590" s="6" t="s">
        <v>3390</v>
      </c>
      <c r="C1590" s="6" t="s">
        <v>3387</v>
      </c>
      <c r="D1590" s="6" t="s">
        <v>3388</v>
      </c>
      <c r="E1590" s="10" t="n">
        <v>59238</v>
      </c>
      <c r="F1590" s="10" t="n">
        <v>3546</v>
      </c>
      <c r="G1590" s="11" t="n">
        <v>1.106</v>
      </c>
      <c r="H1590" s="10" t="n">
        <f aca="false">E1590*G1590</f>
        <v>65517.228</v>
      </c>
      <c r="I1590" s="12" t="n">
        <f aca="false">H1590/SUM($H$2:$H$3093)</f>
        <v>0.0058761676695785</v>
      </c>
      <c r="J1590" s="12" t="n">
        <f aca="false">F1590/SUM($F$2:$F$3093)</f>
        <v>0.00671775392863571</v>
      </c>
      <c r="K1590" s="10" t="n">
        <f aca="false">ROUND(Parametros!$B$3*((1-Parametros!$B$4)*I1590+Parametros!$B$4*J1590),0)</f>
        <v>588</v>
      </c>
      <c r="L1590" s="13" t="n">
        <f aca="false">K1590*Parametros!$B$5/10000</f>
        <v>17.64</v>
      </c>
    </row>
    <row r="1591" customFormat="false" ht="15" hidden="false" customHeight="true" outlineLevel="0" collapsed="false">
      <c r="A1591" s="6" t="s">
        <v>3391</v>
      </c>
      <c r="B1591" s="6" t="s">
        <v>3392</v>
      </c>
      <c r="C1591" s="6" t="s">
        <v>3387</v>
      </c>
      <c r="D1591" s="6" t="s">
        <v>3388</v>
      </c>
      <c r="E1591" s="10" t="n">
        <v>46529</v>
      </c>
      <c r="F1591" s="10" t="n">
        <v>2390</v>
      </c>
      <c r="G1591" s="11" t="n">
        <v>1.106</v>
      </c>
      <c r="H1591" s="10" t="n">
        <f aca="false">E1591*G1591</f>
        <v>51461.074</v>
      </c>
      <c r="I1591" s="12" t="n">
        <f aca="false">H1591/SUM($H$2:$H$3093)</f>
        <v>0.00461548677365573</v>
      </c>
      <c r="J1591" s="12" t="n">
        <f aca="false">F1591/SUM($F$2:$F$3093)</f>
        <v>0.00452775857006185</v>
      </c>
      <c r="K1591" s="10" t="n">
        <f aca="false">ROUND(Parametros!$B$3*((1-Parametros!$B$4)*I1591+Parametros!$B$4*J1591),0)</f>
        <v>462</v>
      </c>
      <c r="L1591" s="13" t="n">
        <f aca="false">K1591*Parametros!$B$5/10000</f>
        <v>13.86</v>
      </c>
    </row>
    <row r="1592" customFormat="false" ht="15" hidden="false" customHeight="true" outlineLevel="0" collapsed="false">
      <c r="A1592" s="6" t="s">
        <v>3393</v>
      </c>
      <c r="B1592" s="6" t="s">
        <v>3394</v>
      </c>
      <c r="C1592" s="6" t="s">
        <v>3387</v>
      </c>
      <c r="D1592" s="6" t="s">
        <v>3388</v>
      </c>
      <c r="E1592" s="10" t="n">
        <v>64192</v>
      </c>
      <c r="F1592" s="10" t="n">
        <v>3742</v>
      </c>
      <c r="G1592" s="11" t="n">
        <v>1.106</v>
      </c>
      <c r="H1592" s="10" t="n">
        <f aca="false">E1592*G1592</f>
        <v>70996.352</v>
      </c>
      <c r="I1592" s="12" t="n">
        <f aca="false">H1592/SUM($H$2:$H$3093)</f>
        <v>0.00636758423723932</v>
      </c>
      <c r="J1592" s="12" t="n">
        <f aca="false">F1592/SUM($F$2:$F$3093)</f>
        <v>0.00708906802057383</v>
      </c>
      <c r="K1592" s="10" t="n">
        <f aca="false">ROUND(Parametros!$B$3*((1-Parametros!$B$4)*I1592+Parametros!$B$4*J1592),0)</f>
        <v>637</v>
      </c>
      <c r="L1592" s="13" t="n">
        <f aca="false">K1592*Parametros!$B$5/10000</f>
        <v>19.11</v>
      </c>
    </row>
    <row r="1593" customFormat="false" ht="15" hidden="false" customHeight="true" outlineLevel="0" collapsed="false">
      <c r="A1593" s="6" t="s">
        <v>3395</v>
      </c>
      <c r="B1593" s="6" t="s">
        <v>3396</v>
      </c>
      <c r="C1593" s="6" t="s">
        <v>3397</v>
      </c>
      <c r="D1593" s="6" t="s">
        <v>3398</v>
      </c>
      <c r="E1593" s="10" t="n">
        <v>14306</v>
      </c>
      <c r="F1593" s="10" t="n">
        <v>1179</v>
      </c>
      <c r="G1593" s="11" t="n">
        <v>1.106</v>
      </c>
      <c r="H1593" s="10" t="n">
        <f aca="false">E1593*G1593</f>
        <v>15822.436</v>
      </c>
      <c r="I1593" s="12" t="n">
        <f aca="false">H1593/SUM($H$2:$H$3093)</f>
        <v>0.00141909677370928</v>
      </c>
      <c r="J1593" s="12" t="n">
        <f aca="false">F1593/SUM($F$2:$F$3093)</f>
        <v>0.002233567930587</v>
      </c>
      <c r="K1593" s="10" t="n">
        <f aca="false">ROUND(Parametros!$B$3*((1-Parametros!$B$4)*I1593+Parametros!$B$4*J1593),0)</f>
        <v>142</v>
      </c>
      <c r="L1593" s="13" t="n">
        <f aca="false">K1593*Parametros!$B$5/10000</f>
        <v>4.26</v>
      </c>
    </row>
    <row r="1594" customFormat="false" ht="15" hidden="false" customHeight="true" outlineLevel="0" collapsed="false">
      <c r="A1594" s="6" t="s">
        <v>3399</v>
      </c>
      <c r="B1594" s="6" t="s">
        <v>3400</v>
      </c>
      <c r="C1594" s="6" t="s">
        <v>3397</v>
      </c>
      <c r="D1594" s="6" t="s">
        <v>3398</v>
      </c>
      <c r="E1594" s="10" t="n">
        <v>13850</v>
      </c>
      <c r="F1594" s="10" t="n">
        <v>1147</v>
      </c>
      <c r="G1594" s="11" t="n">
        <v>1.106</v>
      </c>
      <c r="H1594" s="10" t="n">
        <f aca="false">E1594*G1594</f>
        <v>15318.1</v>
      </c>
      <c r="I1594" s="12" t="n">
        <f aca="false">H1594/SUM($H$2:$H$3093)</f>
        <v>0.00137386343603198</v>
      </c>
      <c r="J1594" s="12" t="n">
        <f aca="false">F1594/SUM($F$2:$F$3093)</f>
        <v>0.00217294522169914</v>
      </c>
      <c r="K1594" s="10" t="n">
        <f aca="false">ROUND(Parametros!$B$3*((1-Parametros!$B$4)*I1594+Parametros!$B$4*J1594),0)</f>
        <v>137</v>
      </c>
      <c r="L1594" s="13" t="n">
        <f aca="false">K1594*Parametros!$B$5/10000</f>
        <v>4.11</v>
      </c>
    </row>
    <row r="1595" customFormat="false" ht="15" hidden="false" customHeight="true" outlineLevel="0" collapsed="false">
      <c r="A1595" s="6" t="s">
        <v>3401</v>
      </c>
      <c r="B1595" s="6" t="s">
        <v>3402</v>
      </c>
      <c r="C1595" s="6" t="s">
        <v>3397</v>
      </c>
      <c r="D1595" s="6" t="s">
        <v>3398</v>
      </c>
      <c r="E1595" s="10" t="n">
        <v>12183</v>
      </c>
      <c r="F1595" s="10" t="n">
        <v>1171</v>
      </c>
      <c r="G1595" s="11" t="n">
        <v>1.106</v>
      </c>
      <c r="H1595" s="10" t="n">
        <f aca="false">E1595*G1595</f>
        <v>13474.398</v>
      </c>
      <c r="I1595" s="12" t="n">
        <f aca="false">H1595/SUM($H$2:$H$3093)</f>
        <v>0.00120850384412834</v>
      </c>
      <c r="J1595" s="12" t="n">
        <f aca="false">F1595/SUM($F$2:$F$3093)</f>
        <v>0.00221841225336503</v>
      </c>
      <c r="K1595" s="10" t="n">
        <f aca="false">ROUND(Parametros!$B$3*((1-Parametros!$B$4)*I1595+Parametros!$B$4*J1595),0)</f>
        <v>121</v>
      </c>
      <c r="L1595" s="13" t="n">
        <f aca="false">K1595*Parametros!$B$5/10000</f>
        <v>3.63</v>
      </c>
    </row>
    <row r="1596" customFormat="false" ht="15" hidden="false" customHeight="true" outlineLevel="0" collapsed="false">
      <c r="A1596" s="6" t="s">
        <v>3403</v>
      </c>
      <c r="B1596" s="6" t="s">
        <v>3404</v>
      </c>
      <c r="C1596" s="6" t="s">
        <v>3397</v>
      </c>
      <c r="D1596" s="6" t="s">
        <v>3398</v>
      </c>
      <c r="E1596" s="10" t="n">
        <v>35362</v>
      </c>
      <c r="F1596" s="10" t="n">
        <v>2212</v>
      </c>
      <c r="G1596" s="11" t="n">
        <v>1.106</v>
      </c>
      <c r="H1596" s="10" t="n">
        <f aca="false">E1596*G1596</f>
        <v>39110.372</v>
      </c>
      <c r="I1596" s="12" t="n">
        <f aca="false">H1596/SUM($H$2:$H$3093)</f>
        <v>0.00350776598014172</v>
      </c>
      <c r="J1596" s="12" t="n">
        <f aca="false">F1596/SUM($F$2:$F$3093)</f>
        <v>0.00419054475187315</v>
      </c>
      <c r="K1596" s="10" t="n">
        <f aca="false">ROUND(Parametros!$B$3*((1-Parametros!$B$4)*I1596+Parametros!$B$4*J1596),0)</f>
        <v>351</v>
      </c>
      <c r="L1596" s="13" t="n">
        <f aca="false">K1596*Parametros!$B$5/10000</f>
        <v>10.53</v>
      </c>
    </row>
    <row r="1597" customFormat="false" ht="15" hidden="false" customHeight="true" outlineLevel="0" collapsed="false">
      <c r="A1597" s="6" t="s">
        <v>3405</v>
      </c>
      <c r="B1597" s="6" t="s">
        <v>3406</v>
      </c>
      <c r="C1597" s="6" t="s">
        <v>3397</v>
      </c>
      <c r="D1597" s="6" t="s">
        <v>3398</v>
      </c>
      <c r="E1597" s="10" t="n">
        <v>14787</v>
      </c>
      <c r="F1597" s="10" t="n">
        <v>1215</v>
      </c>
      <c r="G1597" s="11" t="n">
        <v>1.106</v>
      </c>
      <c r="H1597" s="10" t="n">
        <f aca="false">E1597*G1597</f>
        <v>16354.422</v>
      </c>
      <c r="I1597" s="12" t="n">
        <f aca="false">H1597/SUM($H$2:$H$3093)</f>
        <v>0.00146681000928555</v>
      </c>
      <c r="J1597" s="12" t="n">
        <f aca="false">F1597/SUM($F$2:$F$3093)</f>
        <v>0.00230176847808584</v>
      </c>
      <c r="K1597" s="10" t="n">
        <f aca="false">ROUND(Parametros!$B$3*((1-Parametros!$B$4)*I1597+Parametros!$B$4*J1597),0)</f>
        <v>147</v>
      </c>
      <c r="L1597" s="13" t="n">
        <f aca="false">K1597*Parametros!$B$5/10000</f>
        <v>4.41</v>
      </c>
    </row>
    <row r="1598" customFormat="false" ht="15" hidden="false" customHeight="true" outlineLevel="0" collapsed="false">
      <c r="A1598" s="6" t="s">
        <v>3407</v>
      </c>
      <c r="B1598" s="6" t="s">
        <v>3279</v>
      </c>
      <c r="C1598" s="6" t="s">
        <v>3397</v>
      </c>
      <c r="D1598" s="6" t="s">
        <v>3398</v>
      </c>
      <c r="E1598" s="10" t="n">
        <v>18028</v>
      </c>
      <c r="F1598" s="10" t="n">
        <v>1117</v>
      </c>
      <c r="G1598" s="11" t="n">
        <v>1.106</v>
      </c>
      <c r="H1598" s="10" t="n">
        <f aca="false">E1598*G1598</f>
        <v>19938.968</v>
      </c>
      <c r="I1598" s="12" t="n">
        <f aca="false">H1598/SUM($H$2:$H$3093)</f>
        <v>0.00178830397290863</v>
      </c>
      <c r="J1598" s="12" t="n">
        <f aca="false">F1598/SUM($F$2:$F$3093)</f>
        <v>0.00211611143211677</v>
      </c>
      <c r="K1598" s="10" t="n">
        <f aca="false">ROUND(Parametros!$B$3*((1-Parametros!$B$4)*I1598+Parametros!$B$4*J1598),0)</f>
        <v>179</v>
      </c>
      <c r="L1598" s="13" t="n">
        <f aca="false">K1598*Parametros!$B$5/10000</f>
        <v>5.37</v>
      </c>
    </row>
    <row r="1599" customFormat="false" ht="15" hidden="false" customHeight="true" outlineLevel="0" collapsed="false">
      <c r="A1599" s="6" t="s">
        <v>3408</v>
      </c>
      <c r="B1599" s="6" t="s">
        <v>3409</v>
      </c>
      <c r="C1599" s="6" t="s">
        <v>3397</v>
      </c>
      <c r="D1599" s="6" t="s">
        <v>3398</v>
      </c>
      <c r="E1599" s="10" t="n">
        <v>46334</v>
      </c>
      <c r="F1599" s="10" t="n">
        <v>2096</v>
      </c>
      <c r="G1599" s="11" t="n">
        <v>1.106</v>
      </c>
      <c r="H1599" s="10" t="n">
        <f aca="false">E1599*G1599</f>
        <v>51245.404</v>
      </c>
      <c r="I1599" s="12" t="n">
        <f aca="false">H1599/SUM($H$2:$H$3093)</f>
        <v>0.00459614357004373</v>
      </c>
      <c r="J1599" s="12" t="n">
        <f aca="false">F1599/SUM($F$2:$F$3093)</f>
        <v>0.00397078743215466</v>
      </c>
      <c r="K1599" s="10" t="n">
        <f aca="false">ROUND(Parametros!$B$3*((1-Parametros!$B$4)*I1599+Parametros!$B$4*J1599),0)</f>
        <v>460</v>
      </c>
      <c r="L1599" s="13" t="n">
        <f aca="false">K1599*Parametros!$B$5/10000</f>
        <v>13.8</v>
      </c>
    </row>
    <row r="1600" customFormat="false" ht="15" hidden="false" customHeight="true" outlineLevel="0" collapsed="false">
      <c r="A1600" s="6" t="s">
        <v>3410</v>
      </c>
      <c r="B1600" s="6" t="s">
        <v>3411</v>
      </c>
      <c r="C1600" s="6" t="s">
        <v>3397</v>
      </c>
      <c r="D1600" s="6" t="s">
        <v>3398</v>
      </c>
      <c r="E1600" s="10" t="n">
        <v>35479</v>
      </c>
      <c r="F1600" s="10" t="n">
        <v>2627</v>
      </c>
      <c r="G1600" s="11" t="n">
        <v>1.106</v>
      </c>
      <c r="H1600" s="10" t="n">
        <f aca="false">E1600*G1600</f>
        <v>39239.774</v>
      </c>
      <c r="I1600" s="12" t="n">
        <f aca="false">H1600/SUM($H$2:$H$3093)</f>
        <v>0.00351937190230892</v>
      </c>
      <c r="J1600" s="12" t="n">
        <f aca="false">F1600/SUM($F$2:$F$3093)</f>
        <v>0.00497674550776255</v>
      </c>
      <c r="K1600" s="10" t="n">
        <f aca="false">ROUND(Parametros!$B$3*((1-Parametros!$B$4)*I1600+Parametros!$B$4*J1600),0)</f>
        <v>352</v>
      </c>
      <c r="L1600" s="13" t="n">
        <f aca="false">K1600*Parametros!$B$5/10000</f>
        <v>10.56</v>
      </c>
    </row>
    <row r="1601" customFormat="false" ht="15" hidden="false" customHeight="true" outlineLevel="0" collapsed="false">
      <c r="A1601" s="6" t="s">
        <v>3412</v>
      </c>
      <c r="B1601" s="6" t="s">
        <v>3413</v>
      </c>
      <c r="C1601" s="6" t="s">
        <v>3397</v>
      </c>
      <c r="D1601" s="6" t="s">
        <v>3398</v>
      </c>
      <c r="E1601" s="10" t="n">
        <v>32179</v>
      </c>
      <c r="F1601" s="10" t="n">
        <v>1625</v>
      </c>
      <c r="G1601" s="11" t="n">
        <v>1.106</v>
      </c>
      <c r="H1601" s="10" t="n">
        <f aca="false">E1601*G1601</f>
        <v>35589.974</v>
      </c>
      <c r="I1601" s="12" t="n">
        <f aca="false">H1601/SUM($H$2:$H$3093)</f>
        <v>0.00319202537964426</v>
      </c>
      <c r="J1601" s="12" t="n">
        <f aca="false">F1601/SUM($F$2:$F$3093)</f>
        <v>0.00307849693571151</v>
      </c>
      <c r="K1601" s="10" t="n">
        <f aca="false">ROUND(Parametros!$B$3*((1-Parametros!$B$4)*I1601+Parametros!$B$4*J1601),0)</f>
        <v>319</v>
      </c>
      <c r="L1601" s="13" t="n">
        <f aca="false">K1601*Parametros!$B$5/10000</f>
        <v>9.57</v>
      </c>
    </row>
    <row r="1602" customFormat="false" ht="15" hidden="false" customHeight="true" outlineLevel="0" collapsed="false">
      <c r="A1602" s="6" t="s">
        <v>3414</v>
      </c>
      <c r="B1602" s="6" t="s">
        <v>3415</v>
      </c>
      <c r="C1602" s="6" t="s">
        <v>3397</v>
      </c>
      <c r="D1602" s="6" t="s">
        <v>3398</v>
      </c>
      <c r="E1602" s="10" t="n">
        <v>34076</v>
      </c>
      <c r="F1602" s="10" t="n">
        <v>1716</v>
      </c>
      <c r="G1602" s="11" t="n">
        <v>1.106</v>
      </c>
      <c r="H1602" s="10" t="n">
        <f aca="false">E1602*G1602</f>
        <v>37688.056</v>
      </c>
      <c r="I1602" s="12" t="n">
        <f aca="false">H1602/SUM($H$2:$H$3093)</f>
        <v>0.00338020003221846</v>
      </c>
      <c r="J1602" s="12" t="n">
        <f aca="false">F1602/SUM($F$2:$F$3093)</f>
        <v>0.00325089276411136</v>
      </c>
      <c r="K1602" s="10" t="n">
        <f aca="false">ROUND(Parametros!$B$3*((1-Parametros!$B$4)*I1602+Parametros!$B$4*J1602),0)</f>
        <v>338</v>
      </c>
      <c r="L1602" s="13" t="n">
        <f aca="false">K1602*Parametros!$B$5/10000</f>
        <v>10.14</v>
      </c>
    </row>
    <row r="1603" customFormat="false" ht="15" hidden="false" customHeight="true" outlineLevel="0" collapsed="false">
      <c r="A1603" s="6" t="s">
        <v>3416</v>
      </c>
      <c r="B1603" s="6" t="s">
        <v>3417</v>
      </c>
      <c r="C1603" s="6" t="s">
        <v>3397</v>
      </c>
      <c r="D1603" s="6" t="s">
        <v>3398</v>
      </c>
      <c r="E1603" s="10" t="n">
        <v>33309</v>
      </c>
      <c r="F1603" s="10" t="n">
        <v>1389</v>
      </c>
      <c r="G1603" s="11" t="n">
        <v>1.106</v>
      </c>
      <c r="H1603" s="10" t="n">
        <f aca="false">E1603*G1603</f>
        <v>36839.754</v>
      </c>
      <c r="I1603" s="12" t="n">
        <f aca="false">H1603/SUM($H$2:$H$3093)</f>
        <v>0.00330411676467791</v>
      </c>
      <c r="J1603" s="12" t="n">
        <f aca="false">F1603/SUM($F$2:$F$3093)</f>
        <v>0.00263140445766356</v>
      </c>
      <c r="K1603" s="10" t="n">
        <f aca="false">ROUND(Parametros!$B$3*((1-Parametros!$B$4)*I1603+Parametros!$B$4*J1603),0)</f>
        <v>330</v>
      </c>
      <c r="L1603" s="13" t="n">
        <f aca="false">K1603*Parametros!$B$5/10000</f>
        <v>9.9</v>
      </c>
    </row>
    <row r="1604" customFormat="false" ht="15" hidden="false" customHeight="true" outlineLevel="0" collapsed="false">
      <c r="A1604" s="6" t="s">
        <v>3418</v>
      </c>
      <c r="B1604" s="6" t="s">
        <v>3419</v>
      </c>
      <c r="C1604" s="6" t="s">
        <v>3397</v>
      </c>
      <c r="D1604" s="6" t="s">
        <v>3398</v>
      </c>
      <c r="E1604" s="10" t="n">
        <v>21160</v>
      </c>
      <c r="F1604" s="10" t="n">
        <v>1042</v>
      </c>
      <c r="G1604" s="11" t="n">
        <v>1.106</v>
      </c>
      <c r="H1604" s="10" t="n">
        <f aca="false">E1604*G1604</f>
        <v>23402.96</v>
      </c>
      <c r="I1604" s="12" t="n">
        <f aca="false">H1604/SUM($H$2:$H$3093)</f>
        <v>0.00209898558169218</v>
      </c>
      <c r="J1604" s="12" t="n">
        <f aca="false">F1604/SUM($F$2:$F$3093)</f>
        <v>0.00197402695816086</v>
      </c>
      <c r="K1604" s="10" t="n">
        <f aca="false">ROUND(Parametros!$B$3*((1-Parametros!$B$4)*I1604+Parametros!$B$4*J1604),0)</f>
        <v>210</v>
      </c>
      <c r="L1604" s="13" t="n">
        <f aca="false">K1604*Parametros!$B$5/10000</f>
        <v>6.3</v>
      </c>
    </row>
    <row r="1605" customFormat="false" ht="15" hidden="false" customHeight="true" outlineLevel="0" collapsed="false">
      <c r="A1605" s="6" t="s">
        <v>3420</v>
      </c>
      <c r="B1605" s="6" t="s">
        <v>3421</v>
      </c>
      <c r="C1605" s="6" t="s">
        <v>3397</v>
      </c>
      <c r="D1605" s="6" t="s">
        <v>3398</v>
      </c>
      <c r="E1605" s="10" t="n">
        <v>33302</v>
      </c>
      <c r="F1605" s="10" t="n">
        <v>2311</v>
      </c>
      <c r="G1605" s="11" t="n">
        <v>1.106</v>
      </c>
      <c r="H1605" s="10" t="n">
        <f aca="false">E1605*G1605</f>
        <v>36832.012</v>
      </c>
      <c r="I1605" s="12" t="n">
        <f aca="false">H1605/SUM($H$2:$H$3093)</f>
        <v>0.0033034223932662</v>
      </c>
      <c r="J1605" s="12" t="n">
        <f aca="false">F1605/SUM($F$2:$F$3093)</f>
        <v>0.00437809625749496</v>
      </c>
      <c r="K1605" s="10" t="n">
        <f aca="false">ROUND(Parametros!$B$3*((1-Parametros!$B$4)*I1605+Parametros!$B$4*J1605),0)</f>
        <v>330</v>
      </c>
      <c r="L1605" s="13" t="n">
        <f aca="false">K1605*Parametros!$B$5/10000</f>
        <v>9.9</v>
      </c>
    </row>
    <row r="1606" customFormat="false" ht="15" hidden="false" customHeight="true" outlineLevel="0" collapsed="false">
      <c r="A1606" s="6" t="s">
        <v>3422</v>
      </c>
      <c r="B1606" s="6" t="s">
        <v>3423</v>
      </c>
      <c r="C1606" s="6" t="s">
        <v>3397</v>
      </c>
      <c r="D1606" s="6" t="s">
        <v>3398</v>
      </c>
      <c r="E1606" s="10" t="n">
        <v>23261</v>
      </c>
      <c r="F1606" s="10" t="n">
        <v>1156</v>
      </c>
      <c r="G1606" s="11" t="n">
        <v>1.106</v>
      </c>
      <c r="H1606" s="10" t="n">
        <f aca="false">E1606*G1606</f>
        <v>25726.666</v>
      </c>
      <c r="I1606" s="12" t="n">
        <f aca="false">H1606/SUM($H$2:$H$3093)</f>
        <v>0.00230739620112201</v>
      </c>
      <c r="J1606" s="12" t="n">
        <f aca="false">F1606/SUM($F$2:$F$3093)</f>
        <v>0.00218999535857385</v>
      </c>
      <c r="K1606" s="10" t="n">
        <f aca="false">ROUND(Parametros!$B$3*((1-Parametros!$B$4)*I1606+Parametros!$B$4*J1606),0)</f>
        <v>231</v>
      </c>
      <c r="L1606" s="13" t="n">
        <f aca="false">K1606*Parametros!$B$5/10000</f>
        <v>6.93</v>
      </c>
    </row>
    <row r="1607" customFormat="false" ht="15" hidden="false" customHeight="true" outlineLevel="0" collapsed="false">
      <c r="A1607" s="6" t="s">
        <v>3424</v>
      </c>
      <c r="B1607" s="6" t="s">
        <v>3425</v>
      </c>
      <c r="C1607" s="6" t="s">
        <v>3397</v>
      </c>
      <c r="D1607" s="6" t="s">
        <v>3398</v>
      </c>
      <c r="E1607" s="10" t="n">
        <v>16546</v>
      </c>
      <c r="F1607" s="10" t="n">
        <v>684</v>
      </c>
      <c r="G1607" s="11" t="n">
        <v>1.106</v>
      </c>
      <c r="H1607" s="10" t="n">
        <f aca="false">E1607*G1607</f>
        <v>18299.876</v>
      </c>
      <c r="I1607" s="12" t="n">
        <f aca="false">H1607/SUM($H$2:$H$3093)</f>
        <v>0.00164129562545741</v>
      </c>
      <c r="J1607" s="12" t="n">
        <f aca="false">F1607/SUM($F$2:$F$3093)</f>
        <v>0.00129581040247795</v>
      </c>
      <c r="K1607" s="10" t="n">
        <f aca="false">ROUND(Parametros!$B$3*((1-Parametros!$B$4)*I1607+Parametros!$B$4*J1607),0)</f>
        <v>164</v>
      </c>
      <c r="L1607" s="13" t="n">
        <f aca="false">K1607*Parametros!$B$5/10000</f>
        <v>4.92</v>
      </c>
    </row>
    <row r="1608" customFormat="false" ht="15" hidden="false" customHeight="true" outlineLevel="0" collapsed="false">
      <c r="A1608" s="6" t="s">
        <v>3426</v>
      </c>
      <c r="B1608" s="6" t="s">
        <v>3427</v>
      </c>
      <c r="C1608" s="6" t="s">
        <v>3397</v>
      </c>
      <c r="D1608" s="6" t="s">
        <v>3398</v>
      </c>
      <c r="E1608" s="10" t="n">
        <v>22140</v>
      </c>
      <c r="F1608" s="10" t="n">
        <v>1551</v>
      </c>
      <c r="G1608" s="11" t="n">
        <v>1.106</v>
      </c>
      <c r="H1608" s="10" t="n">
        <f aca="false">E1608*G1608</f>
        <v>24486.84</v>
      </c>
      <c r="I1608" s="12" t="n">
        <f aca="false">H1608/SUM($H$2:$H$3093)</f>
        <v>0.00219619757933198</v>
      </c>
      <c r="J1608" s="12" t="n">
        <f aca="false">F1608/SUM($F$2:$F$3093)</f>
        <v>0.00293830692140834</v>
      </c>
      <c r="K1608" s="10" t="n">
        <f aca="false">ROUND(Parametros!$B$3*((1-Parametros!$B$4)*I1608+Parametros!$B$4*J1608),0)</f>
        <v>220</v>
      </c>
      <c r="L1608" s="13" t="n">
        <f aca="false">K1608*Parametros!$B$5/10000</f>
        <v>6.6</v>
      </c>
    </row>
    <row r="1609" customFormat="false" ht="15" hidden="false" customHeight="true" outlineLevel="0" collapsed="false">
      <c r="A1609" s="6" t="s">
        <v>3428</v>
      </c>
      <c r="B1609" s="6" t="s">
        <v>3429</v>
      </c>
      <c r="C1609" s="6" t="s">
        <v>3397</v>
      </c>
      <c r="D1609" s="6" t="s">
        <v>3398</v>
      </c>
      <c r="E1609" s="10" t="n">
        <v>20267</v>
      </c>
      <c r="F1609" s="10" t="n">
        <v>1406</v>
      </c>
      <c r="G1609" s="11" t="n">
        <v>1.106</v>
      </c>
      <c r="H1609" s="10" t="n">
        <f aca="false">E1609*G1609</f>
        <v>22415.302</v>
      </c>
      <c r="I1609" s="12" t="n">
        <f aca="false">H1609/SUM($H$2:$H$3093)</f>
        <v>0.0020104036287408</v>
      </c>
      <c r="J1609" s="12" t="n">
        <f aca="false">F1609/SUM($F$2:$F$3093)</f>
        <v>0.00266361027176024</v>
      </c>
      <c r="K1609" s="10" t="n">
        <f aca="false">ROUND(Parametros!$B$3*((1-Parametros!$B$4)*I1609+Parametros!$B$4*J1609),0)</f>
        <v>201</v>
      </c>
      <c r="L1609" s="13" t="n">
        <f aca="false">K1609*Parametros!$B$5/10000</f>
        <v>6.03</v>
      </c>
    </row>
    <row r="1610" customFormat="false" ht="15" hidden="false" customHeight="true" outlineLevel="0" collapsed="false">
      <c r="A1610" s="6" t="s">
        <v>3430</v>
      </c>
      <c r="B1610" s="6" t="s">
        <v>3431</v>
      </c>
      <c r="C1610" s="6" t="s">
        <v>3397</v>
      </c>
      <c r="D1610" s="6" t="s">
        <v>3398</v>
      </c>
      <c r="E1610" s="10" t="n">
        <v>9658</v>
      </c>
      <c r="F1610" s="10" t="n">
        <v>863</v>
      </c>
      <c r="G1610" s="11" t="n">
        <v>1.106</v>
      </c>
      <c r="H1610" s="10" t="n">
        <f aca="false">E1610*G1610</f>
        <v>10681.748</v>
      </c>
      <c r="I1610" s="12" t="n">
        <f aca="false">H1610/SUM($H$2:$H$3093)</f>
        <v>0.000958034156331901</v>
      </c>
      <c r="J1610" s="12" t="n">
        <f aca="false">F1610/SUM($F$2:$F$3093)</f>
        <v>0.00163491868031941</v>
      </c>
      <c r="K1610" s="10" t="n">
        <f aca="false">ROUND(Parametros!$B$3*((1-Parametros!$B$4)*I1610+Parametros!$B$4*J1610),0)</f>
        <v>96</v>
      </c>
      <c r="L1610" s="13" t="n">
        <f aca="false">K1610*Parametros!$B$5/10000</f>
        <v>2.88</v>
      </c>
    </row>
    <row r="1611" customFormat="false" ht="15" hidden="false" customHeight="true" outlineLevel="0" collapsed="false">
      <c r="A1611" s="6" t="s">
        <v>3432</v>
      </c>
      <c r="B1611" s="6" t="s">
        <v>3433</v>
      </c>
      <c r="C1611" s="6" t="s">
        <v>3397</v>
      </c>
      <c r="D1611" s="6" t="s">
        <v>3398</v>
      </c>
      <c r="E1611" s="10" t="n">
        <v>22382</v>
      </c>
      <c r="F1611" s="10" t="n">
        <v>1371</v>
      </c>
      <c r="G1611" s="11" t="n">
        <v>1.106</v>
      </c>
      <c r="H1611" s="10" t="n">
        <f aca="false">E1611*G1611</f>
        <v>24754.492</v>
      </c>
      <c r="I1611" s="12" t="n">
        <f aca="false">H1611/SUM($H$2:$H$3093)</f>
        <v>0.00222020299099406</v>
      </c>
      <c r="J1611" s="12" t="n">
        <f aca="false">F1611/SUM($F$2:$F$3093)</f>
        <v>0.00259730418391414</v>
      </c>
      <c r="K1611" s="10" t="n">
        <f aca="false">ROUND(Parametros!$B$3*((1-Parametros!$B$4)*I1611+Parametros!$B$4*J1611),0)</f>
        <v>222</v>
      </c>
      <c r="L1611" s="13" t="n">
        <f aca="false">K1611*Parametros!$B$5/10000</f>
        <v>6.66</v>
      </c>
    </row>
    <row r="1612" customFormat="false" ht="15" hidden="false" customHeight="true" outlineLevel="0" collapsed="false">
      <c r="A1612" s="6" t="s">
        <v>3434</v>
      </c>
      <c r="B1612" s="6" t="s">
        <v>3435</v>
      </c>
      <c r="C1612" s="6" t="s">
        <v>3397</v>
      </c>
      <c r="D1612" s="6" t="s">
        <v>3398</v>
      </c>
      <c r="E1612" s="10" t="n">
        <v>28475</v>
      </c>
      <c r="F1612" s="10" t="n">
        <v>2404</v>
      </c>
      <c r="G1612" s="11" t="n">
        <v>1.106</v>
      </c>
      <c r="H1612" s="10" t="n">
        <f aca="false">E1612*G1612</f>
        <v>31493.35</v>
      </c>
      <c r="I1612" s="12" t="n">
        <f aca="false">H1612/SUM($H$2:$H$3093)</f>
        <v>0.00282460370693217</v>
      </c>
      <c r="J1612" s="12" t="n">
        <f aca="false">F1612/SUM($F$2:$F$3093)</f>
        <v>0.00455428100520029</v>
      </c>
      <c r="K1612" s="10" t="n">
        <f aca="false">ROUND(Parametros!$B$3*((1-Parametros!$B$4)*I1612+Parametros!$B$4*J1612),0)</f>
        <v>282</v>
      </c>
      <c r="L1612" s="13" t="n">
        <f aca="false">K1612*Parametros!$B$5/10000</f>
        <v>8.46</v>
      </c>
    </row>
    <row r="1613" customFormat="false" ht="15" hidden="false" customHeight="true" outlineLevel="0" collapsed="false">
      <c r="A1613" s="6" t="s">
        <v>3436</v>
      </c>
      <c r="B1613" s="6" t="s">
        <v>3437</v>
      </c>
      <c r="C1613" s="6" t="s">
        <v>3397</v>
      </c>
      <c r="D1613" s="6" t="s">
        <v>3398</v>
      </c>
      <c r="E1613" s="10" t="n">
        <v>23645</v>
      </c>
      <c r="F1613" s="10" t="n">
        <v>2335</v>
      </c>
      <c r="G1613" s="11" t="n">
        <v>1.106</v>
      </c>
      <c r="H1613" s="10" t="n">
        <f aca="false">E1613*G1613</f>
        <v>26151.37</v>
      </c>
      <c r="I1613" s="12" t="n">
        <f aca="false">H1613/SUM($H$2:$H$3093)</f>
        <v>0.00234548743285026</v>
      </c>
      <c r="J1613" s="12" t="n">
        <f aca="false">F1613/SUM($F$2:$F$3093)</f>
        <v>0.00442356328916085</v>
      </c>
      <c r="K1613" s="10" t="n">
        <f aca="false">ROUND(Parametros!$B$3*((1-Parametros!$B$4)*I1613+Parametros!$B$4*J1613),0)</f>
        <v>235</v>
      </c>
      <c r="L1613" s="13" t="n">
        <f aca="false">K1613*Parametros!$B$5/10000</f>
        <v>7.05</v>
      </c>
    </row>
    <row r="1614" customFormat="false" ht="15" hidden="false" customHeight="true" outlineLevel="0" collapsed="false">
      <c r="A1614" s="6" t="s">
        <v>3438</v>
      </c>
      <c r="B1614" s="6" t="s">
        <v>3439</v>
      </c>
      <c r="C1614" s="6" t="s">
        <v>3397</v>
      </c>
      <c r="D1614" s="6" t="s">
        <v>3398</v>
      </c>
      <c r="E1614" s="10" t="n">
        <v>10051</v>
      </c>
      <c r="F1614" s="10" t="n">
        <v>1277</v>
      </c>
      <c r="G1614" s="11" t="n">
        <v>1.106</v>
      </c>
      <c r="H1614" s="10" t="n">
        <f aca="false">E1614*G1614</f>
        <v>11116.406</v>
      </c>
      <c r="I1614" s="12" t="n">
        <f aca="false">H1614/SUM($H$2:$H$3093)</f>
        <v>0.000997018151303783</v>
      </c>
      <c r="J1614" s="12" t="n">
        <f aca="false">F1614/SUM($F$2:$F$3093)</f>
        <v>0.00241922497655606</v>
      </c>
      <c r="K1614" s="10" t="n">
        <f aca="false">ROUND(Parametros!$B$3*((1-Parametros!$B$4)*I1614+Parametros!$B$4*J1614),0)</f>
        <v>100</v>
      </c>
      <c r="L1614" s="13" t="n">
        <f aca="false">K1614*Parametros!$B$5/10000</f>
        <v>3</v>
      </c>
    </row>
    <row r="1615" customFormat="false" ht="15" hidden="false" customHeight="true" outlineLevel="0" collapsed="false">
      <c r="A1615" s="6" t="s">
        <v>3440</v>
      </c>
      <c r="B1615" s="6" t="s">
        <v>3441</v>
      </c>
      <c r="C1615" s="6" t="s">
        <v>3397</v>
      </c>
      <c r="D1615" s="6" t="s">
        <v>3398</v>
      </c>
      <c r="E1615" s="10" t="n">
        <v>11060</v>
      </c>
      <c r="F1615" s="10" t="n">
        <v>622</v>
      </c>
      <c r="G1615" s="11" t="n">
        <v>1.106</v>
      </c>
      <c r="H1615" s="10" t="n">
        <f aca="false">E1615*G1615</f>
        <v>12232.36</v>
      </c>
      <c r="I1615" s="12" t="n">
        <f aca="false">H1615/SUM($H$2:$H$3093)</f>
        <v>0.0010971068305064</v>
      </c>
      <c r="J1615" s="12" t="n">
        <f aca="false">F1615/SUM($F$2:$F$3093)</f>
        <v>0.00117835390400773</v>
      </c>
      <c r="K1615" s="10" t="n">
        <f aca="false">ROUND(Parametros!$B$3*((1-Parametros!$B$4)*I1615+Parametros!$B$4*J1615),0)</f>
        <v>110</v>
      </c>
      <c r="L1615" s="13" t="n">
        <f aca="false">K1615*Parametros!$B$5/10000</f>
        <v>3.3</v>
      </c>
    </row>
    <row r="1616" customFormat="false" ht="15" hidden="false" customHeight="true" outlineLevel="0" collapsed="false">
      <c r="A1616" s="6" t="s">
        <v>3442</v>
      </c>
      <c r="B1616" s="6" t="s">
        <v>3443</v>
      </c>
      <c r="C1616" s="6" t="s">
        <v>3397</v>
      </c>
      <c r="D1616" s="6" t="s">
        <v>3398</v>
      </c>
      <c r="E1616" s="10" t="n">
        <v>13956</v>
      </c>
      <c r="F1616" s="10" t="n">
        <v>1310</v>
      </c>
      <c r="G1616" s="11" t="n">
        <v>1.106</v>
      </c>
      <c r="H1616" s="10" t="n">
        <f aca="false">E1616*G1616</f>
        <v>15435.336</v>
      </c>
      <c r="I1616" s="12" t="n">
        <f aca="false">H1616/SUM($H$2:$H$3093)</f>
        <v>0.00138437820312363</v>
      </c>
      <c r="J1616" s="12" t="n">
        <f aca="false">F1616/SUM($F$2:$F$3093)</f>
        <v>0.00248174214509666</v>
      </c>
      <c r="K1616" s="10" t="n">
        <f aca="false">ROUND(Parametros!$B$3*((1-Parametros!$B$4)*I1616+Parametros!$B$4*J1616),0)</f>
        <v>138</v>
      </c>
      <c r="L1616" s="13" t="n">
        <f aca="false">K1616*Parametros!$B$5/10000</f>
        <v>4.14</v>
      </c>
    </row>
    <row r="1617" customFormat="false" ht="15" hidden="false" customHeight="true" outlineLevel="0" collapsed="false">
      <c r="A1617" s="6" t="s">
        <v>3444</v>
      </c>
      <c r="B1617" s="6" t="s">
        <v>3445</v>
      </c>
      <c r="C1617" s="6" t="s">
        <v>3446</v>
      </c>
      <c r="D1617" s="6" t="s">
        <v>3447</v>
      </c>
      <c r="E1617" s="10" t="n">
        <v>4802</v>
      </c>
      <c r="F1617" s="10" t="n">
        <v>263</v>
      </c>
      <c r="G1617" s="11" t="n">
        <v>1.106</v>
      </c>
      <c r="H1617" s="10" t="n">
        <f aca="false">E1617*G1617</f>
        <v>5311.012</v>
      </c>
      <c r="I1617" s="12" t="n">
        <f aca="false">H1617/SUM($H$2:$H$3093)</f>
        <v>0.000476338788435058</v>
      </c>
      <c r="J1617" s="12" t="n">
        <f aca="false">F1617/SUM($F$2:$F$3093)</f>
        <v>0.000498242888672079</v>
      </c>
      <c r="K1617" s="10" t="n">
        <f aca="false">ROUND(Parametros!$B$3*((1-Parametros!$B$4)*I1617+Parametros!$B$4*J1617),0)</f>
        <v>48</v>
      </c>
      <c r="L1617" s="13" t="n">
        <f aca="false">K1617*Parametros!$B$5/10000</f>
        <v>1.44</v>
      </c>
    </row>
    <row r="1618" customFormat="false" ht="15" hidden="false" customHeight="true" outlineLevel="0" collapsed="false">
      <c r="A1618" s="6" t="s">
        <v>3448</v>
      </c>
      <c r="B1618" s="6" t="s">
        <v>3449</v>
      </c>
      <c r="C1618" s="6" t="s">
        <v>3446</v>
      </c>
      <c r="D1618" s="6" t="s">
        <v>3447</v>
      </c>
      <c r="E1618" s="10" t="n">
        <v>2639</v>
      </c>
      <c r="F1618" s="10" t="n">
        <v>147</v>
      </c>
      <c r="G1618" s="11" t="n">
        <v>1.106</v>
      </c>
      <c r="H1618" s="10" t="n">
        <f aca="false">E1618*G1618</f>
        <v>2918.734</v>
      </c>
      <c r="I1618" s="12" t="n">
        <f aca="false">H1618/SUM($H$2:$H$3093)</f>
        <v>0.000261778022215768</v>
      </c>
      <c r="J1618" s="12" t="n">
        <f aca="false">F1618/SUM($F$2:$F$3093)</f>
        <v>0.000278485568953595</v>
      </c>
      <c r="K1618" s="10" t="n">
        <f aca="false">ROUND(Parametros!$B$3*((1-Parametros!$B$4)*I1618+Parametros!$B$4*J1618),0)</f>
        <v>26</v>
      </c>
      <c r="L1618" s="13" t="n">
        <f aca="false">K1618*Parametros!$B$5/10000</f>
        <v>0.78</v>
      </c>
    </row>
    <row r="1619" customFormat="false" ht="15" hidden="false" customHeight="true" outlineLevel="0" collapsed="false">
      <c r="A1619" s="6" t="s">
        <v>3450</v>
      </c>
      <c r="B1619" s="6" t="s">
        <v>3447</v>
      </c>
      <c r="C1619" s="6" t="s">
        <v>3446</v>
      </c>
      <c r="D1619" s="6" t="s">
        <v>3447</v>
      </c>
      <c r="E1619" s="10" t="n">
        <v>30254</v>
      </c>
      <c r="F1619" s="10" t="n">
        <v>1678</v>
      </c>
      <c r="G1619" s="11" t="n">
        <v>1.106</v>
      </c>
      <c r="H1619" s="10" t="n">
        <f aca="false">E1619*G1619</f>
        <v>33460.924</v>
      </c>
      <c r="I1619" s="12" t="n">
        <f aca="false">H1619/SUM($H$2:$H$3093)</f>
        <v>0.00300107324142321</v>
      </c>
      <c r="J1619" s="12" t="n">
        <f aca="false">F1619/SUM($F$2:$F$3093)</f>
        <v>0.00317890329730703</v>
      </c>
      <c r="K1619" s="10" t="n">
        <f aca="false">ROUND(Parametros!$B$3*((1-Parametros!$B$4)*I1619+Parametros!$B$4*J1619),0)</f>
        <v>300</v>
      </c>
      <c r="L1619" s="13" t="n">
        <f aca="false">K1619*Parametros!$B$5/10000</f>
        <v>9</v>
      </c>
    </row>
    <row r="1620" customFormat="false" ht="15" hidden="false" customHeight="true" outlineLevel="0" collapsed="false">
      <c r="A1620" s="6" t="s">
        <v>3451</v>
      </c>
      <c r="B1620" s="6" t="s">
        <v>1583</v>
      </c>
      <c r="C1620" s="6" t="s">
        <v>3446</v>
      </c>
      <c r="D1620" s="6" t="s">
        <v>3447</v>
      </c>
      <c r="E1620" s="10" t="n">
        <v>3216</v>
      </c>
      <c r="F1620" s="10" t="n">
        <v>170</v>
      </c>
      <c r="G1620" s="11" t="n">
        <v>1.106</v>
      </c>
      <c r="H1620" s="10" t="n">
        <f aca="false">E1620*G1620</f>
        <v>3556.896</v>
      </c>
      <c r="I1620" s="12" t="n">
        <f aca="false">H1620/SUM($H$2:$H$3093)</f>
        <v>0.000319014065724104</v>
      </c>
      <c r="J1620" s="12" t="n">
        <f aca="false">F1620/SUM($F$2:$F$3093)</f>
        <v>0.000322058140966743</v>
      </c>
      <c r="K1620" s="10" t="n">
        <f aca="false">ROUND(Parametros!$B$3*((1-Parametros!$B$4)*I1620+Parametros!$B$4*J1620),0)</f>
        <v>32</v>
      </c>
      <c r="L1620" s="13" t="n">
        <f aca="false">K1620*Parametros!$B$5/10000</f>
        <v>0.96</v>
      </c>
    </row>
    <row r="1621" customFormat="false" ht="15" hidden="false" customHeight="true" outlineLevel="0" collapsed="false">
      <c r="A1621" s="6" t="s">
        <v>3452</v>
      </c>
      <c r="B1621" s="6" t="s">
        <v>3453</v>
      </c>
      <c r="C1621" s="6" t="s">
        <v>3446</v>
      </c>
      <c r="D1621" s="6" t="s">
        <v>3447</v>
      </c>
      <c r="E1621" s="10" t="n">
        <v>20922</v>
      </c>
      <c r="F1621" s="10" t="n">
        <v>1245</v>
      </c>
      <c r="G1621" s="11" t="n">
        <v>1.106</v>
      </c>
      <c r="H1621" s="10" t="n">
        <f aca="false">E1621*G1621</f>
        <v>23139.732</v>
      </c>
      <c r="I1621" s="12" t="n">
        <f aca="false">H1621/SUM($H$2:$H$3093)</f>
        <v>0.00207537695369394</v>
      </c>
      <c r="J1621" s="12" t="n">
        <f aca="false">F1621/SUM($F$2:$F$3093)</f>
        <v>0.0023586022676682</v>
      </c>
      <c r="K1621" s="10" t="n">
        <f aca="false">ROUND(Parametros!$B$3*((1-Parametros!$B$4)*I1621+Parametros!$B$4*J1621),0)</f>
        <v>208</v>
      </c>
      <c r="L1621" s="13" t="n">
        <f aca="false">K1621*Parametros!$B$5/10000</f>
        <v>6.24</v>
      </c>
    </row>
    <row r="1622" customFormat="false" ht="15" hidden="false" customHeight="true" outlineLevel="0" collapsed="false">
      <c r="A1622" s="6" t="s">
        <v>3454</v>
      </c>
      <c r="B1622" s="6" t="s">
        <v>3455</v>
      </c>
      <c r="C1622" s="6" t="s">
        <v>3446</v>
      </c>
      <c r="D1622" s="6" t="s">
        <v>3447</v>
      </c>
      <c r="E1622" s="10" t="n">
        <v>24672</v>
      </c>
      <c r="F1622" s="10" t="n">
        <v>1996</v>
      </c>
      <c r="G1622" s="11" t="n">
        <v>1.106</v>
      </c>
      <c r="H1622" s="10" t="n">
        <f aca="false">E1622*G1622</f>
        <v>27287.232</v>
      </c>
      <c r="I1622" s="12" t="n">
        <f aca="false">H1622/SUM($H$2:$H$3093)</f>
        <v>0.00244736163854014</v>
      </c>
      <c r="J1622" s="12" t="n">
        <f aca="false">F1622/SUM($F$2:$F$3093)</f>
        <v>0.00378134146688011</v>
      </c>
      <c r="K1622" s="10" t="n">
        <f aca="false">ROUND(Parametros!$B$3*((1-Parametros!$B$4)*I1622+Parametros!$B$4*J1622),0)</f>
        <v>245</v>
      </c>
      <c r="L1622" s="13" t="n">
        <f aca="false">K1622*Parametros!$B$5/10000</f>
        <v>7.35</v>
      </c>
    </row>
    <row r="1623" customFormat="false" ht="15" hidden="false" customHeight="true" outlineLevel="0" collapsed="false">
      <c r="A1623" s="6" t="s">
        <v>3456</v>
      </c>
      <c r="B1623" s="6" t="s">
        <v>3457</v>
      </c>
      <c r="C1623" s="6" t="s">
        <v>3446</v>
      </c>
      <c r="D1623" s="6" t="s">
        <v>3447</v>
      </c>
      <c r="E1623" s="10" t="n">
        <v>44453</v>
      </c>
      <c r="F1623" s="10" t="n">
        <v>2488</v>
      </c>
      <c r="G1623" s="11" t="n">
        <v>1.106</v>
      </c>
      <c r="H1623" s="10" t="n">
        <f aca="false">E1623*G1623</f>
        <v>49165.018</v>
      </c>
      <c r="I1623" s="12" t="n">
        <f aca="false">H1623/SUM($H$2:$H$3093)</f>
        <v>0.00440955605212487</v>
      </c>
      <c r="J1623" s="12" t="n">
        <f aca="false">F1623/SUM($F$2:$F$3093)</f>
        <v>0.00471341561603092</v>
      </c>
      <c r="K1623" s="10" t="n">
        <f aca="false">ROUND(Parametros!$B$3*((1-Parametros!$B$4)*I1623+Parametros!$B$4*J1623),0)</f>
        <v>441</v>
      </c>
      <c r="L1623" s="13" t="n">
        <f aca="false">K1623*Parametros!$B$5/10000</f>
        <v>13.23</v>
      </c>
    </row>
    <row r="1624" customFormat="false" ht="15" hidden="false" customHeight="true" outlineLevel="0" collapsed="false">
      <c r="A1624" s="6" t="s">
        <v>3458</v>
      </c>
      <c r="B1624" s="6" t="s">
        <v>3459</v>
      </c>
      <c r="C1624" s="6" t="s">
        <v>3446</v>
      </c>
      <c r="D1624" s="6" t="s">
        <v>3447</v>
      </c>
      <c r="E1624" s="10" t="n">
        <v>8605</v>
      </c>
      <c r="F1624" s="10" t="n">
        <v>529</v>
      </c>
      <c r="G1624" s="11" t="n">
        <v>1.106</v>
      </c>
      <c r="H1624" s="10" t="n">
        <f aca="false">E1624*G1624</f>
        <v>9517.13</v>
      </c>
      <c r="I1624" s="12" t="n">
        <f aca="false">H1624/SUM($H$2:$H$3093)</f>
        <v>0.000853580856827087</v>
      </c>
      <c r="J1624" s="12" t="n">
        <f aca="false">F1624/SUM($F$2:$F$3093)</f>
        <v>0.00100216915630239</v>
      </c>
      <c r="K1624" s="10" t="n">
        <f aca="false">ROUND(Parametros!$B$3*((1-Parametros!$B$4)*I1624+Parametros!$B$4*J1624),0)</f>
        <v>85</v>
      </c>
      <c r="L1624" s="13" t="n">
        <f aca="false">K1624*Parametros!$B$5/10000</f>
        <v>2.55</v>
      </c>
    </row>
    <row r="1625" customFormat="false" ht="15" hidden="false" customHeight="true" outlineLevel="0" collapsed="false">
      <c r="A1625" s="6" t="s">
        <v>3460</v>
      </c>
      <c r="B1625" s="6" t="s">
        <v>3461</v>
      </c>
      <c r="C1625" s="6" t="s">
        <v>3446</v>
      </c>
      <c r="D1625" s="6" t="s">
        <v>3447</v>
      </c>
      <c r="E1625" s="10" t="n">
        <v>28522</v>
      </c>
      <c r="F1625" s="10" t="n">
        <v>1758</v>
      </c>
      <c r="G1625" s="11" t="n">
        <v>1.106</v>
      </c>
      <c r="H1625" s="10" t="n">
        <f aca="false">E1625*G1625</f>
        <v>31545.332</v>
      </c>
      <c r="I1625" s="12" t="n">
        <f aca="false">H1625/SUM($H$2:$H$3093)</f>
        <v>0.00282926591498224</v>
      </c>
      <c r="J1625" s="12" t="n">
        <f aca="false">F1625/SUM($F$2:$F$3093)</f>
        <v>0.00333046006952667</v>
      </c>
      <c r="K1625" s="10" t="n">
        <f aca="false">ROUND(Parametros!$B$3*((1-Parametros!$B$4)*I1625+Parametros!$B$4*J1625),0)</f>
        <v>283</v>
      </c>
      <c r="L1625" s="13" t="n">
        <f aca="false">K1625*Parametros!$B$5/10000</f>
        <v>8.49</v>
      </c>
    </row>
    <row r="1626" customFormat="false" ht="15" hidden="false" customHeight="true" outlineLevel="0" collapsed="false">
      <c r="A1626" s="6" t="s">
        <v>3462</v>
      </c>
      <c r="B1626" s="6" t="s">
        <v>3463</v>
      </c>
      <c r="C1626" s="6" t="s">
        <v>3446</v>
      </c>
      <c r="D1626" s="6" t="s">
        <v>3447</v>
      </c>
      <c r="E1626" s="10" t="n">
        <v>33505</v>
      </c>
      <c r="F1626" s="10" t="n">
        <v>3379</v>
      </c>
      <c r="G1626" s="11" t="n">
        <v>1.106</v>
      </c>
      <c r="H1626" s="10" t="n">
        <f aca="false">E1626*G1626</f>
        <v>37056.53</v>
      </c>
      <c r="I1626" s="12" t="n">
        <f aca="false">H1626/SUM($H$2:$H$3093)</f>
        <v>0.00332355916420588</v>
      </c>
      <c r="J1626" s="12" t="n">
        <f aca="false">F1626/SUM($F$2:$F$3093)</f>
        <v>0.0064013791666272</v>
      </c>
      <c r="K1626" s="10" t="n">
        <f aca="false">ROUND(Parametros!$B$3*((1-Parametros!$B$4)*I1626+Parametros!$B$4*J1626),0)</f>
        <v>332</v>
      </c>
      <c r="L1626" s="13" t="n">
        <f aca="false">K1626*Parametros!$B$5/10000</f>
        <v>9.96</v>
      </c>
    </row>
    <row r="1627" customFormat="false" ht="15" hidden="false" customHeight="true" outlineLevel="0" collapsed="false">
      <c r="A1627" s="6" t="s">
        <v>3464</v>
      </c>
      <c r="B1627" s="6" t="s">
        <v>3465</v>
      </c>
      <c r="C1627" s="6" t="s">
        <v>3466</v>
      </c>
      <c r="D1627" s="6" t="s">
        <v>3467</v>
      </c>
      <c r="E1627" s="10" t="n">
        <v>1671</v>
      </c>
      <c r="F1627" s="10" t="n">
        <v>62</v>
      </c>
      <c r="G1627" s="11" t="n">
        <v>1.097</v>
      </c>
      <c r="H1627" s="10" t="n">
        <f aca="false">E1627*G1627</f>
        <v>1833.087</v>
      </c>
      <c r="I1627" s="12" t="n">
        <f aca="false">H1627/SUM($H$2:$H$3093)</f>
        <v>0.000164407544301548</v>
      </c>
      <c r="J1627" s="12" t="n">
        <f aca="false">F1627/SUM($F$2:$F$3093)</f>
        <v>0.000117456498470224</v>
      </c>
      <c r="K1627" s="10" t="n">
        <f aca="false">ROUND(Parametros!$B$3*((1-Parametros!$B$4)*I1627+Parametros!$B$4*J1627),0)</f>
        <v>16</v>
      </c>
      <c r="L1627" s="13" t="n">
        <f aca="false">K1627*Parametros!$B$5/10000</f>
        <v>0.48</v>
      </c>
    </row>
    <row r="1628" customFormat="false" ht="15" hidden="false" customHeight="true" outlineLevel="0" collapsed="false">
      <c r="A1628" s="6" t="s">
        <v>3468</v>
      </c>
      <c r="B1628" s="6" t="s">
        <v>3469</v>
      </c>
      <c r="C1628" s="6" t="s">
        <v>3466</v>
      </c>
      <c r="D1628" s="6" t="s">
        <v>3467</v>
      </c>
      <c r="E1628" s="10" t="n">
        <v>1486</v>
      </c>
      <c r="F1628" s="10" t="n">
        <v>67</v>
      </c>
      <c r="G1628" s="11" t="n">
        <v>1.097</v>
      </c>
      <c r="H1628" s="10" t="n">
        <f aca="false">E1628*G1628</f>
        <v>1630.142</v>
      </c>
      <c r="I1628" s="12" t="n">
        <f aca="false">H1628/SUM($H$2:$H$3093)</f>
        <v>0.000146205631856434</v>
      </c>
      <c r="J1628" s="12" t="n">
        <f aca="false">F1628/SUM($F$2:$F$3093)</f>
        <v>0.000126928796733952</v>
      </c>
      <c r="K1628" s="10" t="n">
        <f aca="false">ROUND(Parametros!$B$3*((1-Parametros!$B$4)*I1628+Parametros!$B$4*J1628),0)</f>
        <v>15</v>
      </c>
      <c r="L1628" s="13" t="n">
        <f aca="false">K1628*Parametros!$B$5/10000</f>
        <v>0.45</v>
      </c>
    </row>
    <row r="1629" customFormat="false" ht="15" hidden="false" customHeight="true" outlineLevel="0" collapsed="false">
      <c r="A1629" s="6" t="s">
        <v>3470</v>
      </c>
      <c r="B1629" s="6" t="s">
        <v>3471</v>
      </c>
      <c r="C1629" s="6" t="s">
        <v>3466</v>
      </c>
      <c r="D1629" s="6" t="s">
        <v>3467</v>
      </c>
      <c r="E1629" s="10" t="n">
        <v>2031</v>
      </c>
      <c r="F1629" s="10" t="n">
        <v>49</v>
      </c>
      <c r="G1629" s="11" t="n">
        <v>1.097</v>
      </c>
      <c r="H1629" s="10" t="n">
        <f aca="false">E1629*G1629</f>
        <v>2228.007</v>
      </c>
      <c r="I1629" s="12" t="n">
        <f aca="false">H1629/SUM($H$2:$H$3093)</f>
        <v>0.000199827482032582</v>
      </c>
      <c r="J1629" s="12" t="n">
        <f aca="false">F1629/SUM($F$2:$F$3093)</f>
        <v>9.28285229845317E-005</v>
      </c>
      <c r="K1629" s="10" t="n">
        <f aca="false">ROUND(Parametros!$B$3*((1-Parametros!$B$4)*I1629+Parametros!$B$4*J1629),0)</f>
        <v>20</v>
      </c>
      <c r="L1629" s="13" t="n">
        <f aca="false">K1629*Parametros!$B$5/10000</f>
        <v>0.6</v>
      </c>
    </row>
    <row r="1630" customFormat="false" ht="15" hidden="false" customHeight="true" outlineLevel="0" collapsed="false">
      <c r="A1630" s="6" t="s">
        <v>3472</v>
      </c>
      <c r="B1630" s="6" t="s">
        <v>3101</v>
      </c>
      <c r="C1630" s="6" t="s">
        <v>3466</v>
      </c>
      <c r="D1630" s="6" t="s">
        <v>3467</v>
      </c>
      <c r="E1630" s="10" t="n">
        <v>1565</v>
      </c>
      <c r="F1630" s="10" t="n">
        <v>68</v>
      </c>
      <c r="G1630" s="11" t="n">
        <v>1.097</v>
      </c>
      <c r="H1630" s="10" t="n">
        <f aca="false">E1630*G1630</f>
        <v>1716.805</v>
      </c>
      <c r="I1630" s="12" t="n">
        <f aca="false">H1630/SUM($H$2:$H$3093)</f>
        <v>0.000153978340414077</v>
      </c>
      <c r="J1630" s="12" t="n">
        <f aca="false">F1630/SUM($F$2:$F$3093)</f>
        <v>0.000128823256386697</v>
      </c>
      <c r="K1630" s="10" t="n">
        <f aca="false">ROUND(Parametros!$B$3*((1-Parametros!$B$4)*I1630+Parametros!$B$4*J1630),0)</f>
        <v>15</v>
      </c>
      <c r="L1630" s="13" t="n">
        <f aca="false">K1630*Parametros!$B$5/10000</f>
        <v>0.45</v>
      </c>
    </row>
    <row r="1631" customFormat="false" ht="15" hidden="false" customHeight="true" outlineLevel="0" collapsed="false">
      <c r="A1631" s="6" t="s">
        <v>3473</v>
      </c>
      <c r="B1631" s="6" t="s">
        <v>3474</v>
      </c>
      <c r="C1631" s="6" t="s">
        <v>3466</v>
      </c>
      <c r="D1631" s="6" t="s">
        <v>3467</v>
      </c>
      <c r="E1631" s="10" t="n">
        <v>2160</v>
      </c>
      <c r="F1631" s="10" t="n">
        <v>106</v>
      </c>
      <c r="G1631" s="11" t="n">
        <v>1.097</v>
      </c>
      <c r="H1631" s="10" t="n">
        <f aca="false">E1631*G1631</f>
        <v>2369.52</v>
      </c>
      <c r="I1631" s="12" t="n">
        <f aca="false">H1631/SUM($H$2:$H$3093)</f>
        <v>0.000212519626386203</v>
      </c>
      <c r="J1631" s="12" t="n">
        <f aca="false">F1631/SUM($F$2:$F$3093)</f>
        <v>0.000200812723191028</v>
      </c>
      <c r="K1631" s="10" t="n">
        <f aca="false">ROUND(Parametros!$B$3*((1-Parametros!$B$4)*I1631+Parametros!$B$4*J1631),0)</f>
        <v>21</v>
      </c>
      <c r="L1631" s="13" t="n">
        <f aca="false">K1631*Parametros!$B$5/10000</f>
        <v>0.63</v>
      </c>
    </row>
    <row r="1632" customFormat="false" ht="15" hidden="false" customHeight="true" outlineLevel="0" collapsed="false">
      <c r="A1632" s="6" t="s">
        <v>3475</v>
      </c>
      <c r="B1632" s="6" t="s">
        <v>3476</v>
      </c>
      <c r="C1632" s="6" t="s">
        <v>3466</v>
      </c>
      <c r="D1632" s="6" t="s">
        <v>3467</v>
      </c>
      <c r="E1632" s="10" t="n">
        <v>12342</v>
      </c>
      <c r="F1632" s="10" t="n">
        <v>547</v>
      </c>
      <c r="G1632" s="11" t="n">
        <v>1.097</v>
      </c>
      <c r="H1632" s="10" t="n">
        <f aca="false">E1632*G1632</f>
        <v>13539.174</v>
      </c>
      <c r="I1632" s="12" t="n">
        <f aca="false">H1632/SUM($H$2:$H$3093)</f>
        <v>0.00121431353187894</v>
      </c>
      <c r="J1632" s="12" t="n">
        <f aca="false">F1632/SUM($F$2:$F$3093)</f>
        <v>0.00103626943005181</v>
      </c>
      <c r="K1632" s="10" t="n">
        <f aca="false">ROUND(Parametros!$B$3*((1-Parametros!$B$4)*I1632+Parametros!$B$4*J1632),0)</f>
        <v>121</v>
      </c>
      <c r="L1632" s="13" t="n">
        <f aca="false">K1632*Parametros!$B$5/10000</f>
        <v>3.63</v>
      </c>
    </row>
    <row r="1633" customFormat="false" ht="15" hidden="false" customHeight="true" outlineLevel="0" collapsed="false">
      <c r="A1633" s="6" t="s">
        <v>3477</v>
      </c>
      <c r="B1633" s="6" t="s">
        <v>3478</v>
      </c>
      <c r="C1633" s="6" t="s">
        <v>3466</v>
      </c>
      <c r="D1633" s="6" t="s">
        <v>3467</v>
      </c>
      <c r="E1633" s="10" t="n">
        <v>3479</v>
      </c>
      <c r="F1633" s="10" t="n">
        <v>161</v>
      </c>
      <c r="G1633" s="11" t="n">
        <v>1.097</v>
      </c>
      <c r="H1633" s="10" t="n">
        <f aca="false">E1633*G1633</f>
        <v>3816.463</v>
      </c>
      <c r="I1633" s="12" t="n">
        <f aca="false">H1633/SUM($H$2:$H$3093)</f>
        <v>0.000342294342684073</v>
      </c>
      <c r="J1633" s="12" t="n">
        <f aca="false">F1633/SUM($F$2:$F$3093)</f>
        <v>0.000305008004092033</v>
      </c>
      <c r="K1633" s="10" t="n">
        <f aca="false">ROUND(Parametros!$B$3*((1-Parametros!$B$4)*I1633+Parametros!$B$4*J1633),0)</f>
        <v>34</v>
      </c>
      <c r="L1633" s="13" t="n">
        <f aca="false">K1633*Parametros!$B$5/10000</f>
        <v>1.02</v>
      </c>
    </row>
    <row r="1634" customFormat="false" ht="15" hidden="false" customHeight="true" outlineLevel="0" collapsed="false">
      <c r="A1634" s="6" t="s">
        <v>3479</v>
      </c>
      <c r="B1634" s="6" t="s">
        <v>3480</v>
      </c>
      <c r="C1634" s="6" t="s">
        <v>3466</v>
      </c>
      <c r="D1634" s="6" t="s">
        <v>3467</v>
      </c>
      <c r="E1634" s="10" t="n">
        <v>1506</v>
      </c>
      <c r="F1634" s="10" t="n">
        <v>57</v>
      </c>
      <c r="G1634" s="11" t="n">
        <v>1.097</v>
      </c>
      <c r="H1634" s="10" t="n">
        <f aca="false">E1634*G1634</f>
        <v>1652.082</v>
      </c>
      <c r="I1634" s="12" t="n">
        <f aca="false">H1634/SUM($H$2:$H$3093)</f>
        <v>0.000148173406174825</v>
      </c>
      <c r="J1634" s="12" t="n">
        <f aca="false">F1634/SUM($F$2:$F$3093)</f>
        <v>0.000107984200206496</v>
      </c>
      <c r="K1634" s="10" t="n">
        <f aca="false">ROUND(Parametros!$B$3*((1-Parametros!$B$4)*I1634+Parametros!$B$4*J1634),0)</f>
        <v>15</v>
      </c>
      <c r="L1634" s="13" t="n">
        <f aca="false">K1634*Parametros!$B$5/10000</f>
        <v>0.45</v>
      </c>
    </row>
    <row r="1635" customFormat="false" ht="15" hidden="false" customHeight="true" outlineLevel="0" collapsed="false">
      <c r="A1635" s="6" t="s">
        <v>3481</v>
      </c>
      <c r="B1635" s="6" t="s">
        <v>3482</v>
      </c>
      <c r="C1635" s="6" t="s">
        <v>3483</v>
      </c>
      <c r="D1635" s="6" t="s">
        <v>3484</v>
      </c>
      <c r="E1635" s="10" t="n">
        <v>2848</v>
      </c>
      <c r="F1635" s="10" t="n">
        <v>136</v>
      </c>
      <c r="G1635" s="11" t="n">
        <v>1.106</v>
      </c>
      <c r="H1635" s="10" t="n">
        <f aca="false">E1635*G1635</f>
        <v>3149.888</v>
      </c>
      <c r="I1635" s="12" t="n">
        <f aca="false">H1635/SUM($H$2:$H$3093)</f>
        <v>0.000282509968651196</v>
      </c>
      <c r="J1635" s="12" t="n">
        <f aca="false">F1635/SUM($F$2:$F$3093)</f>
        <v>0.000257646512773394</v>
      </c>
      <c r="K1635" s="10" t="n">
        <f aca="false">ROUND(Parametros!$B$3*((1-Parametros!$B$4)*I1635+Parametros!$B$4*J1635),0)</f>
        <v>28</v>
      </c>
      <c r="L1635" s="13" t="n">
        <f aca="false">K1635*Parametros!$B$5/10000</f>
        <v>0.84</v>
      </c>
    </row>
    <row r="1636" customFormat="false" ht="15" hidden="false" customHeight="true" outlineLevel="0" collapsed="false">
      <c r="A1636" s="6" t="s">
        <v>3485</v>
      </c>
      <c r="B1636" s="6" t="s">
        <v>3486</v>
      </c>
      <c r="C1636" s="6" t="s">
        <v>3483</v>
      </c>
      <c r="D1636" s="6" t="s">
        <v>3484</v>
      </c>
      <c r="E1636" s="10" t="n">
        <v>4918</v>
      </c>
      <c r="F1636" s="10" t="n">
        <v>266</v>
      </c>
      <c r="G1636" s="11" t="n">
        <v>1.106</v>
      </c>
      <c r="H1636" s="10" t="n">
        <f aca="false">E1636*G1636</f>
        <v>5439.308</v>
      </c>
      <c r="I1636" s="12" t="n">
        <f aca="false">H1636/SUM($H$2:$H$3093)</f>
        <v>0.0004878455146863</v>
      </c>
      <c r="J1636" s="12" t="n">
        <f aca="false">F1636/SUM($F$2:$F$3093)</f>
        <v>0.000503926267630315</v>
      </c>
      <c r="K1636" s="10" t="n">
        <f aca="false">ROUND(Parametros!$B$3*((1-Parametros!$B$4)*I1636+Parametros!$B$4*J1636),0)</f>
        <v>49</v>
      </c>
      <c r="L1636" s="13" t="n">
        <f aca="false">K1636*Parametros!$B$5/10000</f>
        <v>1.47</v>
      </c>
    </row>
    <row r="1637" customFormat="false" ht="15" hidden="false" customHeight="true" outlineLevel="0" collapsed="false">
      <c r="A1637" s="6" t="s">
        <v>3487</v>
      </c>
      <c r="B1637" s="6" t="s">
        <v>3488</v>
      </c>
      <c r="C1637" s="6" t="s">
        <v>3483</v>
      </c>
      <c r="D1637" s="6" t="s">
        <v>3484</v>
      </c>
      <c r="E1637" s="10" t="n">
        <v>12359</v>
      </c>
      <c r="F1637" s="10" t="n">
        <v>697</v>
      </c>
      <c r="G1637" s="11" t="n">
        <v>1.106</v>
      </c>
      <c r="H1637" s="10" t="n">
        <f aca="false">E1637*G1637</f>
        <v>13669.054</v>
      </c>
      <c r="I1637" s="12" t="n">
        <f aca="false">H1637/SUM($H$2:$H$3093)</f>
        <v>0.00122596232533713</v>
      </c>
      <c r="J1637" s="12" t="n">
        <f aca="false">F1637/SUM($F$2:$F$3093)</f>
        <v>0.00132043837796365</v>
      </c>
      <c r="K1637" s="10" t="n">
        <f aca="false">ROUND(Parametros!$B$3*((1-Parametros!$B$4)*I1637+Parametros!$B$4*J1637),0)</f>
        <v>123</v>
      </c>
      <c r="L1637" s="13" t="n">
        <f aca="false">K1637*Parametros!$B$5/10000</f>
        <v>3.69</v>
      </c>
    </row>
    <row r="1638" customFormat="false" ht="15" hidden="false" customHeight="true" outlineLevel="0" collapsed="false">
      <c r="A1638" s="6" t="s">
        <v>3489</v>
      </c>
      <c r="B1638" s="6" t="s">
        <v>3484</v>
      </c>
      <c r="C1638" s="6" t="s">
        <v>3483</v>
      </c>
      <c r="D1638" s="6" t="s">
        <v>3484</v>
      </c>
      <c r="E1638" s="10" t="n">
        <v>20781</v>
      </c>
      <c r="F1638" s="10" t="n">
        <v>962</v>
      </c>
      <c r="G1638" s="11" t="n">
        <v>1.106</v>
      </c>
      <c r="H1638" s="10" t="n">
        <f aca="false">E1638*G1638</f>
        <v>22983.786</v>
      </c>
      <c r="I1638" s="12" t="n">
        <f aca="false">H1638/SUM($H$2:$H$3093)</f>
        <v>0.00206139032954372</v>
      </c>
      <c r="J1638" s="12" t="n">
        <f aca="false">F1638/SUM($F$2:$F$3093)</f>
        <v>0.00182247018594122</v>
      </c>
      <c r="K1638" s="10" t="n">
        <f aca="false">ROUND(Parametros!$B$3*((1-Parametros!$B$4)*I1638+Parametros!$B$4*J1638),0)</f>
        <v>206</v>
      </c>
      <c r="L1638" s="13" t="n">
        <f aca="false">K1638*Parametros!$B$5/10000</f>
        <v>6.18</v>
      </c>
    </row>
    <row r="1639" customFormat="false" ht="15" hidden="false" customHeight="true" outlineLevel="0" collapsed="false">
      <c r="A1639" s="6" t="s">
        <v>3490</v>
      </c>
      <c r="B1639" s="6" t="s">
        <v>3491</v>
      </c>
      <c r="C1639" s="6" t="s">
        <v>3483</v>
      </c>
      <c r="D1639" s="6" t="s">
        <v>3484</v>
      </c>
      <c r="E1639" s="10" t="n">
        <v>7645</v>
      </c>
      <c r="F1639" s="10" t="n">
        <v>346</v>
      </c>
      <c r="G1639" s="11" t="n">
        <v>1.106</v>
      </c>
      <c r="H1639" s="10" t="n">
        <f aca="false">E1639*G1639</f>
        <v>8455.37</v>
      </c>
      <c r="I1639" s="12" t="n">
        <f aca="false">H1639/SUM($H$2:$H$3093)</f>
        <v>0.000758352777506459</v>
      </c>
      <c r="J1639" s="12" t="n">
        <f aca="false">F1639/SUM($F$2:$F$3093)</f>
        <v>0.000655483039849959</v>
      </c>
      <c r="K1639" s="10" t="n">
        <f aca="false">ROUND(Parametros!$B$3*((1-Parametros!$B$4)*I1639+Parametros!$B$4*J1639),0)</f>
        <v>76</v>
      </c>
      <c r="L1639" s="13" t="n">
        <f aca="false">K1639*Parametros!$B$5/10000</f>
        <v>2.28</v>
      </c>
    </row>
    <row r="1640" customFormat="false" ht="15" hidden="false" customHeight="true" outlineLevel="0" collapsed="false">
      <c r="A1640" s="6" t="s">
        <v>3492</v>
      </c>
      <c r="B1640" s="6" t="s">
        <v>3493</v>
      </c>
      <c r="C1640" s="6" t="s">
        <v>3483</v>
      </c>
      <c r="D1640" s="6" t="s">
        <v>3484</v>
      </c>
      <c r="E1640" s="10" t="n">
        <v>4396</v>
      </c>
      <c r="F1640" s="10" t="n">
        <v>197</v>
      </c>
      <c r="G1640" s="11" t="n">
        <v>1.106</v>
      </c>
      <c r="H1640" s="10" t="n">
        <f aca="false">E1640*G1640</f>
        <v>4861.976</v>
      </c>
      <c r="I1640" s="12" t="n">
        <f aca="false">H1640/SUM($H$2:$H$3093)</f>
        <v>0.000436065246555709</v>
      </c>
      <c r="J1640" s="12" t="n">
        <f aca="false">F1640/SUM($F$2:$F$3093)</f>
        <v>0.000373208551590873</v>
      </c>
      <c r="K1640" s="10" t="n">
        <f aca="false">ROUND(Parametros!$B$3*((1-Parametros!$B$4)*I1640+Parametros!$B$4*J1640),0)</f>
        <v>44</v>
      </c>
      <c r="L1640" s="13" t="n">
        <f aca="false">K1640*Parametros!$B$5/10000</f>
        <v>1.32</v>
      </c>
    </row>
    <row r="1641" customFormat="false" ht="15" hidden="false" customHeight="true" outlineLevel="0" collapsed="false">
      <c r="A1641" s="6" t="s">
        <v>3494</v>
      </c>
      <c r="B1641" s="6" t="s">
        <v>3495</v>
      </c>
      <c r="C1641" s="6" t="s">
        <v>3483</v>
      </c>
      <c r="D1641" s="6" t="s">
        <v>3484</v>
      </c>
      <c r="E1641" s="10" t="n">
        <v>4434</v>
      </c>
      <c r="F1641" s="10" t="n">
        <v>204</v>
      </c>
      <c r="G1641" s="11" t="n">
        <v>1.106</v>
      </c>
      <c r="H1641" s="10" t="n">
        <f aca="false">E1641*G1641</f>
        <v>4904.004</v>
      </c>
      <c r="I1641" s="12" t="n">
        <f aca="false">H1641/SUM($H$2:$H$3093)</f>
        <v>0.000439834691362151</v>
      </c>
      <c r="J1641" s="12" t="n">
        <f aca="false">F1641/SUM($F$2:$F$3093)</f>
        <v>0.000386469769160091</v>
      </c>
      <c r="K1641" s="10" t="n">
        <f aca="false">ROUND(Parametros!$B$3*((1-Parametros!$B$4)*I1641+Parametros!$B$4*J1641),0)</f>
        <v>44</v>
      </c>
      <c r="L1641" s="13" t="n">
        <f aca="false">K1641*Parametros!$B$5/10000</f>
        <v>1.32</v>
      </c>
    </row>
    <row r="1642" customFormat="false" ht="15" hidden="false" customHeight="true" outlineLevel="0" collapsed="false">
      <c r="A1642" s="6" t="s">
        <v>3496</v>
      </c>
      <c r="B1642" s="6" t="s">
        <v>3497</v>
      </c>
      <c r="C1642" s="6" t="s">
        <v>3483</v>
      </c>
      <c r="D1642" s="6" t="s">
        <v>3484</v>
      </c>
      <c r="E1642" s="10" t="n">
        <v>3979</v>
      </c>
      <c r="F1642" s="10" t="n">
        <v>211</v>
      </c>
      <c r="G1642" s="11" t="n">
        <v>1.106</v>
      </c>
      <c r="H1642" s="10" t="n">
        <f aca="false">E1642*G1642</f>
        <v>4400.774</v>
      </c>
      <c r="I1642" s="12" t="n">
        <f aca="false">H1642/SUM($H$2:$H$3093)</f>
        <v>0.000394700549600811</v>
      </c>
      <c r="J1642" s="12" t="n">
        <f aca="false">F1642/SUM($F$2:$F$3093)</f>
        <v>0.00039973098672931</v>
      </c>
      <c r="K1642" s="10" t="n">
        <f aca="false">ROUND(Parametros!$B$3*((1-Parametros!$B$4)*I1642+Parametros!$B$4*J1642),0)</f>
        <v>39</v>
      </c>
      <c r="L1642" s="13" t="n">
        <f aca="false">K1642*Parametros!$B$5/10000</f>
        <v>1.17</v>
      </c>
    </row>
    <row r="1643" customFormat="false" ht="15" hidden="false" customHeight="true" outlineLevel="0" collapsed="false">
      <c r="A1643" s="6" t="s">
        <v>3498</v>
      </c>
      <c r="B1643" s="6" t="s">
        <v>3499</v>
      </c>
      <c r="C1643" s="6" t="s">
        <v>3483</v>
      </c>
      <c r="D1643" s="6" t="s">
        <v>3484</v>
      </c>
      <c r="E1643" s="10" t="n">
        <v>4693</v>
      </c>
      <c r="F1643" s="10" t="n">
        <v>188</v>
      </c>
      <c r="G1643" s="11" t="n">
        <v>1.106</v>
      </c>
      <c r="H1643" s="10" t="n">
        <f aca="false">E1643*G1643</f>
        <v>5190.458</v>
      </c>
      <c r="I1643" s="12" t="n">
        <f aca="false">H1643/SUM($H$2:$H$3093)</f>
        <v>0.000465526433595528</v>
      </c>
      <c r="J1643" s="12" t="n">
        <f aca="false">F1643/SUM($F$2:$F$3093)</f>
        <v>0.000356158414716163</v>
      </c>
      <c r="K1643" s="10" t="n">
        <f aca="false">ROUND(Parametros!$B$3*((1-Parametros!$B$4)*I1643+Parametros!$B$4*J1643),0)</f>
        <v>47</v>
      </c>
      <c r="L1643" s="13" t="n">
        <f aca="false">K1643*Parametros!$B$5/10000</f>
        <v>1.41</v>
      </c>
    </row>
    <row r="1644" customFormat="false" ht="15" hidden="false" customHeight="true" outlineLevel="0" collapsed="false">
      <c r="A1644" s="6" t="s">
        <v>3500</v>
      </c>
      <c r="B1644" s="6" t="s">
        <v>3501</v>
      </c>
      <c r="C1644" s="6" t="s">
        <v>3483</v>
      </c>
      <c r="D1644" s="6" t="s">
        <v>3484</v>
      </c>
      <c r="E1644" s="10" t="n">
        <v>9647</v>
      </c>
      <c r="F1644" s="10" t="n">
        <v>510</v>
      </c>
      <c r="G1644" s="11" t="n">
        <v>1.106</v>
      </c>
      <c r="H1644" s="10" t="n">
        <f aca="false">E1644*G1644</f>
        <v>10669.582</v>
      </c>
      <c r="I1644" s="12" t="n">
        <f aca="false">H1644/SUM($H$2:$H$3093)</f>
        <v>0.000956943001256352</v>
      </c>
      <c r="J1644" s="12" t="n">
        <f aca="false">F1644/SUM($F$2:$F$3093)</f>
        <v>0.000966174422900228</v>
      </c>
      <c r="K1644" s="10" t="n">
        <f aca="false">ROUND(Parametros!$B$3*((1-Parametros!$B$4)*I1644+Parametros!$B$4*J1644),0)</f>
        <v>96</v>
      </c>
      <c r="L1644" s="13" t="n">
        <f aca="false">K1644*Parametros!$B$5/10000</f>
        <v>2.88</v>
      </c>
    </row>
    <row r="1645" customFormat="false" ht="15" hidden="false" customHeight="true" outlineLevel="0" collapsed="false">
      <c r="A1645" s="6" t="s">
        <v>3502</v>
      </c>
      <c r="B1645" s="6" t="s">
        <v>3503</v>
      </c>
      <c r="C1645" s="6" t="s">
        <v>3483</v>
      </c>
      <c r="D1645" s="6" t="s">
        <v>3484</v>
      </c>
      <c r="E1645" s="10" t="n">
        <v>10815</v>
      </c>
      <c r="F1645" s="10" t="n">
        <v>560</v>
      </c>
      <c r="G1645" s="11" t="n">
        <v>1.106</v>
      </c>
      <c r="H1645" s="10" t="n">
        <f aca="false">E1645*G1645</f>
        <v>11961.39</v>
      </c>
      <c r="I1645" s="12" t="n">
        <f aca="false">H1645/SUM($H$2:$H$3093)</f>
        <v>0.00107280383109645</v>
      </c>
      <c r="J1645" s="12" t="n">
        <f aca="false">F1645/SUM($F$2:$F$3093)</f>
        <v>0.00106089740553751</v>
      </c>
      <c r="K1645" s="10" t="n">
        <f aca="false">ROUND(Parametros!$B$3*((1-Parametros!$B$4)*I1645+Parametros!$B$4*J1645),0)</f>
        <v>107</v>
      </c>
      <c r="L1645" s="13" t="n">
        <f aca="false">K1645*Parametros!$B$5/10000</f>
        <v>3.21</v>
      </c>
    </row>
    <row r="1646" customFormat="false" ht="15" hidden="false" customHeight="true" outlineLevel="0" collapsed="false">
      <c r="A1646" s="6" t="s">
        <v>3504</v>
      </c>
      <c r="B1646" s="6" t="s">
        <v>3505</v>
      </c>
      <c r="C1646" s="6" t="s">
        <v>3506</v>
      </c>
      <c r="D1646" s="6" t="s">
        <v>3507</v>
      </c>
      <c r="E1646" s="10" t="n">
        <v>14451</v>
      </c>
      <c r="F1646" s="10" t="n">
        <v>717</v>
      </c>
      <c r="G1646" s="11" t="n">
        <v>1.106</v>
      </c>
      <c r="H1646" s="10" t="n">
        <f aca="false">E1646*G1646</f>
        <v>15982.806</v>
      </c>
      <c r="I1646" s="12" t="n">
        <f aca="false">H1646/SUM($H$2:$H$3093)</f>
        <v>0.00143348018152333</v>
      </c>
      <c r="J1646" s="12" t="n">
        <f aca="false">F1646/SUM($F$2:$F$3093)</f>
        <v>0.00135832757101856</v>
      </c>
      <c r="K1646" s="10" t="n">
        <f aca="false">ROUND(Parametros!$B$3*((1-Parametros!$B$4)*I1646+Parametros!$B$4*J1646),0)</f>
        <v>143</v>
      </c>
      <c r="L1646" s="13" t="n">
        <f aca="false">K1646*Parametros!$B$5/10000</f>
        <v>4.29</v>
      </c>
    </row>
    <row r="1647" customFormat="false" ht="15" hidden="false" customHeight="true" outlineLevel="0" collapsed="false">
      <c r="A1647" s="6" t="s">
        <v>3508</v>
      </c>
      <c r="B1647" s="6" t="s">
        <v>3509</v>
      </c>
      <c r="C1647" s="6" t="s">
        <v>3506</v>
      </c>
      <c r="D1647" s="6" t="s">
        <v>3507</v>
      </c>
      <c r="E1647" s="10" t="n">
        <v>15098</v>
      </c>
      <c r="F1647" s="10" t="n">
        <v>998</v>
      </c>
      <c r="G1647" s="11" t="n">
        <v>1.106</v>
      </c>
      <c r="H1647" s="10" t="n">
        <f aca="false">E1647*G1647</f>
        <v>16698.388</v>
      </c>
      <c r="I1647" s="12" t="n">
        <f aca="false">H1647/SUM($H$2:$H$3093)</f>
        <v>0.00149765993914879</v>
      </c>
      <c r="J1647" s="12" t="n">
        <f aca="false">F1647/SUM($F$2:$F$3093)</f>
        <v>0.00189067073344005</v>
      </c>
      <c r="K1647" s="10" t="n">
        <f aca="false">ROUND(Parametros!$B$3*((1-Parametros!$B$4)*I1647+Parametros!$B$4*J1647),0)</f>
        <v>150</v>
      </c>
      <c r="L1647" s="13" t="n">
        <f aca="false">K1647*Parametros!$B$5/10000</f>
        <v>4.5</v>
      </c>
    </row>
    <row r="1648" customFormat="false" ht="15" hidden="false" customHeight="true" outlineLevel="0" collapsed="false">
      <c r="A1648" s="6" t="s">
        <v>3510</v>
      </c>
      <c r="B1648" s="6" t="s">
        <v>3511</v>
      </c>
      <c r="C1648" s="6" t="s">
        <v>3506</v>
      </c>
      <c r="D1648" s="6" t="s">
        <v>3507</v>
      </c>
      <c r="E1648" s="10" t="n">
        <v>47936</v>
      </c>
      <c r="F1648" s="10" t="n">
        <v>2479</v>
      </c>
      <c r="G1648" s="11" t="n">
        <v>1.106</v>
      </c>
      <c r="H1648" s="10" t="n">
        <f aca="false">E1648*G1648</f>
        <v>53017.216</v>
      </c>
      <c r="I1648" s="12" t="n">
        <f aca="false">H1648/SUM($H$2:$H$3093)</f>
        <v>0.00475505542741002</v>
      </c>
      <c r="J1648" s="12" t="n">
        <f aca="false">F1648/SUM($F$2:$F$3093)</f>
        <v>0.00469636547915621</v>
      </c>
      <c r="K1648" s="10" t="n">
        <f aca="false">ROUND(Parametros!$B$3*((1-Parametros!$B$4)*I1648+Parametros!$B$4*J1648),0)</f>
        <v>476</v>
      </c>
      <c r="L1648" s="13" t="n">
        <f aca="false">K1648*Parametros!$B$5/10000</f>
        <v>14.28</v>
      </c>
    </row>
    <row r="1649" customFormat="false" ht="15" hidden="false" customHeight="true" outlineLevel="0" collapsed="false">
      <c r="A1649" s="6" t="s">
        <v>3512</v>
      </c>
      <c r="B1649" s="6" t="s">
        <v>3513</v>
      </c>
      <c r="C1649" s="6" t="s">
        <v>3506</v>
      </c>
      <c r="D1649" s="6" t="s">
        <v>3507</v>
      </c>
      <c r="E1649" s="10" t="n">
        <v>36079</v>
      </c>
      <c r="F1649" s="10" t="n">
        <v>1948</v>
      </c>
      <c r="G1649" s="11" t="n">
        <v>1.106</v>
      </c>
      <c r="H1649" s="10" t="n">
        <f aca="false">E1649*G1649</f>
        <v>39903.374</v>
      </c>
      <c r="I1649" s="12" t="n">
        <f aca="false">H1649/SUM($H$2:$H$3093)</f>
        <v>0.00357888945188431</v>
      </c>
      <c r="J1649" s="12" t="n">
        <f aca="false">F1649/SUM($F$2:$F$3093)</f>
        <v>0.00369040740354832</v>
      </c>
      <c r="K1649" s="10" t="n">
        <f aca="false">ROUND(Parametros!$B$3*((1-Parametros!$B$4)*I1649+Parametros!$B$4*J1649),0)</f>
        <v>358</v>
      </c>
      <c r="L1649" s="13" t="n">
        <f aca="false">K1649*Parametros!$B$5/10000</f>
        <v>10.74</v>
      </c>
    </row>
    <row r="1650" customFormat="false" ht="15" hidden="false" customHeight="true" outlineLevel="0" collapsed="false">
      <c r="A1650" s="6" t="s">
        <v>3514</v>
      </c>
      <c r="B1650" s="6" t="s">
        <v>3515</v>
      </c>
      <c r="C1650" s="6" t="s">
        <v>3506</v>
      </c>
      <c r="D1650" s="6" t="s">
        <v>3507</v>
      </c>
      <c r="E1650" s="10" t="n">
        <v>58094</v>
      </c>
      <c r="F1650" s="10" t="n">
        <v>3734</v>
      </c>
      <c r="G1650" s="11" t="n">
        <v>1.106</v>
      </c>
      <c r="H1650" s="10" t="n">
        <f aca="false">E1650*G1650</f>
        <v>64251.964</v>
      </c>
      <c r="I1650" s="12" t="n">
        <f aca="false">H1650/SUM($H$2:$H$3093)</f>
        <v>0.00576268754172142</v>
      </c>
      <c r="J1650" s="12" t="n">
        <f aca="false">F1650/SUM($F$2:$F$3093)</f>
        <v>0.00707391234335187</v>
      </c>
      <c r="K1650" s="10" t="n">
        <f aca="false">ROUND(Parametros!$B$3*((1-Parametros!$B$4)*I1650+Parametros!$B$4*J1650),0)</f>
        <v>576</v>
      </c>
      <c r="L1650" s="13" t="n">
        <f aca="false">K1650*Parametros!$B$5/10000</f>
        <v>17.28</v>
      </c>
    </row>
    <row r="1651" customFormat="false" ht="15" hidden="false" customHeight="true" outlineLevel="0" collapsed="false">
      <c r="A1651" s="6" t="s">
        <v>3516</v>
      </c>
      <c r="B1651" s="6" t="s">
        <v>3517</v>
      </c>
      <c r="C1651" s="6" t="s">
        <v>3518</v>
      </c>
      <c r="D1651" s="6" t="s">
        <v>3519</v>
      </c>
      <c r="E1651" s="10" t="n">
        <v>68649</v>
      </c>
      <c r="F1651" s="10" t="n">
        <v>4756</v>
      </c>
      <c r="G1651" s="11" t="n">
        <v>1.106</v>
      </c>
      <c r="H1651" s="10" t="n">
        <f aca="false">E1651*G1651</f>
        <v>75925.794</v>
      </c>
      <c r="I1651" s="12" t="n">
        <f aca="false">H1651/SUM($H$2:$H$3093)</f>
        <v>0.00680970043466853</v>
      </c>
      <c r="J1651" s="12" t="n">
        <f aca="false">F1651/SUM($F$2:$F$3093)</f>
        <v>0.00901005010845781</v>
      </c>
      <c r="K1651" s="10" t="n">
        <f aca="false">ROUND(Parametros!$B$3*((1-Parametros!$B$4)*I1651+Parametros!$B$4*J1651),0)</f>
        <v>681</v>
      </c>
      <c r="L1651" s="13" t="n">
        <f aca="false">K1651*Parametros!$B$5/10000</f>
        <v>20.43</v>
      </c>
    </row>
    <row r="1652" customFormat="false" ht="15" hidden="false" customHeight="true" outlineLevel="0" collapsed="false">
      <c r="A1652" s="6" t="s">
        <v>3520</v>
      </c>
      <c r="B1652" s="6" t="s">
        <v>3521</v>
      </c>
      <c r="C1652" s="6" t="s">
        <v>3518</v>
      </c>
      <c r="D1652" s="6" t="s">
        <v>3519</v>
      </c>
      <c r="E1652" s="10" t="n">
        <v>7746</v>
      </c>
      <c r="F1652" s="10" t="n">
        <v>456</v>
      </c>
      <c r="G1652" s="11" t="n">
        <v>1.106</v>
      </c>
      <c r="H1652" s="10" t="n">
        <f aca="false">E1652*G1652</f>
        <v>8567.076</v>
      </c>
      <c r="I1652" s="12" t="n">
        <f aca="false">H1652/SUM($H$2:$H$3093)</f>
        <v>0.000768371565018317</v>
      </c>
      <c r="J1652" s="12" t="n">
        <f aca="false">F1652/SUM($F$2:$F$3093)</f>
        <v>0.000863873601651969</v>
      </c>
      <c r="K1652" s="10" t="n">
        <f aca="false">ROUND(Parametros!$B$3*((1-Parametros!$B$4)*I1652+Parametros!$B$4*J1652),0)</f>
        <v>77</v>
      </c>
      <c r="L1652" s="13" t="n">
        <f aca="false">K1652*Parametros!$B$5/10000</f>
        <v>2.31</v>
      </c>
    </row>
    <row r="1653" customFormat="false" ht="15" hidden="false" customHeight="true" outlineLevel="0" collapsed="false">
      <c r="A1653" s="6" t="s">
        <v>3522</v>
      </c>
      <c r="B1653" s="6" t="s">
        <v>3523</v>
      </c>
      <c r="C1653" s="6" t="s">
        <v>3518</v>
      </c>
      <c r="D1653" s="6" t="s">
        <v>3519</v>
      </c>
      <c r="E1653" s="10" t="n">
        <v>49489</v>
      </c>
      <c r="F1653" s="10" t="n">
        <v>3585</v>
      </c>
      <c r="G1653" s="11" t="n">
        <v>1.106</v>
      </c>
      <c r="H1653" s="10" t="n">
        <f aca="false">E1653*G1653</f>
        <v>54734.834</v>
      </c>
      <c r="I1653" s="12" t="n">
        <f aca="false">H1653/SUM($H$2:$H$3093)</f>
        <v>0.00490910668489433</v>
      </c>
      <c r="J1653" s="12" t="n">
        <f aca="false">F1653/SUM($F$2:$F$3093)</f>
        <v>0.00679163785509278</v>
      </c>
      <c r="K1653" s="10" t="n">
        <f aca="false">ROUND(Parametros!$B$3*((1-Parametros!$B$4)*I1653+Parametros!$B$4*J1653),0)</f>
        <v>491</v>
      </c>
      <c r="L1653" s="13" t="n">
        <f aca="false">K1653*Parametros!$B$5/10000</f>
        <v>14.73</v>
      </c>
    </row>
    <row r="1654" customFormat="false" ht="15" hidden="false" customHeight="true" outlineLevel="0" collapsed="false">
      <c r="A1654" s="6" t="s">
        <v>3524</v>
      </c>
      <c r="B1654" s="6" t="s">
        <v>3525</v>
      </c>
      <c r="C1654" s="6" t="s">
        <v>3518</v>
      </c>
      <c r="D1654" s="6" t="s">
        <v>3519</v>
      </c>
      <c r="E1654" s="10" t="n">
        <v>13347</v>
      </c>
      <c r="F1654" s="10" t="n">
        <v>1183</v>
      </c>
      <c r="G1654" s="11" t="n">
        <v>1.106</v>
      </c>
      <c r="H1654" s="10" t="n">
        <f aca="false">E1654*G1654</f>
        <v>14761.782</v>
      </c>
      <c r="I1654" s="12" t="n">
        <f aca="false">H1654/SUM($H$2:$H$3093)</f>
        <v>0.00132396789030461</v>
      </c>
      <c r="J1654" s="12" t="n">
        <f aca="false">F1654/SUM($F$2:$F$3093)</f>
        <v>0.00224114576919798</v>
      </c>
      <c r="K1654" s="10" t="n">
        <f aca="false">ROUND(Parametros!$B$3*((1-Parametros!$B$4)*I1654+Parametros!$B$4*J1654),0)</f>
        <v>132</v>
      </c>
      <c r="L1654" s="13" t="n">
        <f aca="false">K1654*Parametros!$B$5/10000</f>
        <v>3.96</v>
      </c>
    </row>
    <row r="1655" customFormat="false" ht="15" hidden="false" customHeight="true" outlineLevel="0" collapsed="false">
      <c r="A1655" s="6" t="s">
        <v>3526</v>
      </c>
      <c r="B1655" s="6" t="s">
        <v>3527</v>
      </c>
      <c r="C1655" s="6" t="s">
        <v>3518</v>
      </c>
      <c r="D1655" s="6" t="s">
        <v>3519</v>
      </c>
      <c r="E1655" s="10" t="n">
        <v>41323</v>
      </c>
      <c r="F1655" s="10" t="n">
        <v>3433</v>
      </c>
      <c r="G1655" s="11" t="n">
        <v>1.106</v>
      </c>
      <c r="H1655" s="10" t="n">
        <f aca="false">E1655*G1655</f>
        <v>45703.238</v>
      </c>
      <c r="I1655" s="12" t="n">
        <f aca="false">H1655/SUM($H$2:$H$3093)</f>
        <v>0.00409907283517324</v>
      </c>
      <c r="J1655" s="12" t="n">
        <f aca="false">F1655/SUM($F$2:$F$3093)</f>
        <v>0.00650367998787546</v>
      </c>
      <c r="K1655" s="10" t="n">
        <f aca="false">ROUND(Parametros!$B$3*((1-Parametros!$B$4)*I1655+Parametros!$B$4*J1655),0)</f>
        <v>410</v>
      </c>
      <c r="L1655" s="13" t="n">
        <f aca="false">K1655*Parametros!$B$5/10000</f>
        <v>12.3</v>
      </c>
    </row>
    <row r="1656" customFormat="false" ht="15" hidden="false" customHeight="true" outlineLevel="0" collapsed="false">
      <c r="A1656" s="6" t="s">
        <v>3528</v>
      </c>
      <c r="B1656" s="6" t="s">
        <v>3529</v>
      </c>
      <c r="C1656" s="6" t="s">
        <v>3518</v>
      </c>
      <c r="D1656" s="6" t="s">
        <v>3519</v>
      </c>
      <c r="E1656" s="10" t="n">
        <v>17262</v>
      </c>
      <c r="F1656" s="10" t="n">
        <v>1054</v>
      </c>
      <c r="G1656" s="11" t="n">
        <v>1.106</v>
      </c>
      <c r="H1656" s="10" t="n">
        <f aca="false">E1656*G1656</f>
        <v>19091.772</v>
      </c>
      <c r="I1656" s="12" t="n">
        <f aca="false">H1656/SUM($H$2:$H$3093)</f>
        <v>0.00171231990128404</v>
      </c>
      <c r="J1656" s="12" t="n">
        <f aca="false">F1656/SUM($F$2:$F$3093)</f>
        <v>0.00199676047399381</v>
      </c>
      <c r="K1656" s="10" t="n">
        <f aca="false">ROUND(Parametros!$B$3*((1-Parametros!$B$4)*I1656+Parametros!$B$4*J1656),0)</f>
        <v>171</v>
      </c>
      <c r="L1656" s="13" t="n">
        <f aca="false">K1656*Parametros!$B$5/10000</f>
        <v>5.13</v>
      </c>
    </row>
    <row r="1657" customFormat="false" ht="15" hidden="false" customHeight="true" outlineLevel="0" collapsed="false">
      <c r="A1657" s="6" t="s">
        <v>3530</v>
      </c>
      <c r="B1657" s="6" t="s">
        <v>3531</v>
      </c>
      <c r="C1657" s="6" t="s">
        <v>3518</v>
      </c>
      <c r="D1657" s="6" t="s">
        <v>3519</v>
      </c>
      <c r="E1657" s="10" t="n">
        <v>39683</v>
      </c>
      <c r="F1657" s="10" t="n">
        <v>3592</v>
      </c>
      <c r="G1657" s="11" t="n">
        <v>1.106</v>
      </c>
      <c r="H1657" s="10" t="n">
        <f aca="false">E1657*G1657</f>
        <v>43889.398</v>
      </c>
      <c r="I1657" s="12" t="n">
        <f aca="false">H1657/SUM($H$2:$H$3093)</f>
        <v>0.0039363915330005</v>
      </c>
      <c r="J1657" s="12" t="n">
        <f aca="false">F1657/SUM($F$2:$F$3093)</f>
        <v>0.006804899072662</v>
      </c>
      <c r="K1657" s="10" t="n">
        <f aca="false">ROUND(Parametros!$B$3*((1-Parametros!$B$4)*I1657+Parametros!$B$4*J1657),0)</f>
        <v>394</v>
      </c>
      <c r="L1657" s="13" t="n">
        <f aca="false">K1657*Parametros!$B$5/10000</f>
        <v>11.82</v>
      </c>
    </row>
    <row r="1658" customFormat="false" ht="15" hidden="false" customHeight="true" outlineLevel="0" collapsed="false">
      <c r="A1658" s="6" t="s">
        <v>3532</v>
      </c>
      <c r="B1658" s="6" t="s">
        <v>3533</v>
      </c>
      <c r="C1658" s="6" t="s">
        <v>3518</v>
      </c>
      <c r="D1658" s="6" t="s">
        <v>3519</v>
      </c>
      <c r="E1658" s="10" t="n">
        <v>47804</v>
      </c>
      <c r="F1658" s="10" t="n">
        <v>3374</v>
      </c>
      <c r="G1658" s="11" t="n">
        <v>1.106</v>
      </c>
      <c r="H1658" s="10" t="n">
        <f aca="false">E1658*G1658</f>
        <v>52871.224</v>
      </c>
      <c r="I1658" s="12" t="n">
        <f aca="false">H1658/SUM($H$2:$H$3093)</f>
        <v>0.00474196156650344</v>
      </c>
      <c r="J1658" s="12" t="n">
        <f aca="false">F1658/SUM($F$2:$F$3093)</f>
        <v>0.00639190686836347</v>
      </c>
      <c r="K1658" s="10" t="n">
        <f aca="false">ROUND(Parametros!$B$3*((1-Parametros!$B$4)*I1658+Parametros!$B$4*J1658),0)</f>
        <v>474</v>
      </c>
      <c r="L1658" s="13" t="n">
        <f aca="false">K1658*Parametros!$B$5/10000</f>
        <v>14.22</v>
      </c>
    </row>
    <row r="1659" customFormat="false" ht="15" hidden="false" customHeight="true" outlineLevel="0" collapsed="false">
      <c r="A1659" s="6" t="s">
        <v>3534</v>
      </c>
      <c r="B1659" s="6" t="s">
        <v>3535</v>
      </c>
      <c r="C1659" s="6" t="s">
        <v>3518</v>
      </c>
      <c r="D1659" s="6" t="s">
        <v>3519</v>
      </c>
      <c r="E1659" s="10" t="n">
        <v>52414</v>
      </c>
      <c r="F1659" s="10" t="n">
        <v>4035</v>
      </c>
      <c r="G1659" s="11" t="n">
        <v>1.106</v>
      </c>
      <c r="H1659" s="10" t="n">
        <f aca="false">E1659*G1659</f>
        <v>57969.884</v>
      </c>
      <c r="I1659" s="12" t="n">
        <f aca="false">H1659/SUM($H$2:$H$3093)</f>
        <v>0.00519925473907437</v>
      </c>
      <c r="J1659" s="12" t="n">
        <f aca="false">F1659/SUM($F$2:$F$3093)</f>
        <v>0.00764414469882828</v>
      </c>
      <c r="K1659" s="10" t="n">
        <f aca="false">ROUND(Parametros!$B$3*((1-Parametros!$B$4)*I1659+Parametros!$B$4*J1659),0)</f>
        <v>520</v>
      </c>
      <c r="L1659" s="13" t="n">
        <f aca="false">K1659*Parametros!$B$5/10000</f>
        <v>15.6</v>
      </c>
    </row>
    <row r="1660" customFormat="false" ht="15" hidden="false" customHeight="true" outlineLevel="0" collapsed="false">
      <c r="A1660" s="6" t="s">
        <v>3536</v>
      </c>
      <c r="B1660" s="6" t="s">
        <v>3537</v>
      </c>
      <c r="C1660" s="6" t="s">
        <v>3518</v>
      </c>
      <c r="D1660" s="6" t="s">
        <v>3519</v>
      </c>
      <c r="E1660" s="10" t="n">
        <v>17993</v>
      </c>
      <c r="F1660" s="10" t="n">
        <v>986</v>
      </c>
      <c r="G1660" s="11" t="n">
        <v>1.106</v>
      </c>
      <c r="H1660" s="10" t="n">
        <f aca="false">E1660*G1660</f>
        <v>19900.258</v>
      </c>
      <c r="I1660" s="12" t="n">
        <f aca="false">H1660/SUM($H$2:$H$3093)</f>
        <v>0.00178483211585006</v>
      </c>
      <c r="J1660" s="12" t="n">
        <f aca="false">F1660/SUM($F$2:$F$3093)</f>
        <v>0.00186793721760711</v>
      </c>
      <c r="K1660" s="10" t="n">
        <f aca="false">ROUND(Parametros!$B$3*((1-Parametros!$B$4)*I1660+Parametros!$B$4*J1660),0)</f>
        <v>178</v>
      </c>
      <c r="L1660" s="13" t="n">
        <f aca="false">K1660*Parametros!$B$5/10000</f>
        <v>5.34</v>
      </c>
    </row>
    <row r="1661" customFormat="false" ht="15" hidden="false" customHeight="true" outlineLevel="0" collapsed="false">
      <c r="A1661" s="6" t="s">
        <v>3538</v>
      </c>
      <c r="B1661" s="6" t="s">
        <v>3539</v>
      </c>
      <c r="C1661" s="6" t="s">
        <v>3518</v>
      </c>
      <c r="D1661" s="6" t="s">
        <v>3519</v>
      </c>
      <c r="E1661" s="10" t="n">
        <v>29896</v>
      </c>
      <c r="F1661" s="10" t="n">
        <v>1354</v>
      </c>
      <c r="G1661" s="11" t="n">
        <v>1.106</v>
      </c>
      <c r="H1661" s="10" t="n">
        <f aca="false">E1661*G1661</f>
        <v>33064.976</v>
      </c>
      <c r="I1661" s="12" t="n">
        <f aca="false">H1661/SUM($H$2:$H$3093)</f>
        <v>0.00296556110350989</v>
      </c>
      <c r="J1661" s="12" t="n">
        <f aca="false">F1661/SUM($F$2:$F$3093)</f>
        <v>0.00256509836981747</v>
      </c>
      <c r="K1661" s="10" t="n">
        <f aca="false">ROUND(Parametros!$B$3*((1-Parametros!$B$4)*I1661+Parametros!$B$4*J1661),0)</f>
        <v>297</v>
      </c>
      <c r="L1661" s="13" t="n">
        <f aca="false">K1661*Parametros!$B$5/10000</f>
        <v>8.91</v>
      </c>
    </row>
    <row r="1662" customFormat="false" ht="15" hidden="false" customHeight="true" outlineLevel="0" collapsed="false">
      <c r="A1662" s="6" t="s">
        <v>3540</v>
      </c>
      <c r="B1662" s="6" t="s">
        <v>3541</v>
      </c>
      <c r="C1662" s="6" t="s">
        <v>3542</v>
      </c>
      <c r="D1662" s="6" t="s">
        <v>3543</v>
      </c>
      <c r="E1662" s="10" t="n">
        <v>3767</v>
      </c>
      <c r="F1662" s="10" t="n">
        <v>172</v>
      </c>
      <c r="G1662" s="11" t="n">
        <v>1.097</v>
      </c>
      <c r="H1662" s="10" t="n">
        <f aca="false">E1662*G1662</f>
        <v>4132.399</v>
      </c>
      <c r="I1662" s="12" t="n">
        <f aca="false">H1662/SUM($H$2:$H$3093)</f>
        <v>0.0003706302928689</v>
      </c>
      <c r="J1662" s="12" t="n">
        <f aca="false">F1662/SUM($F$2:$F$3093)</f>
        <v>0.000325847060272234</v>
      </c>
      <c r="K1662" s="10" t="n">
        <f aca="false">ROUND(Parametros!$B$3*((1-Parametros!$B$4)*I1662+Parametros!$B$4*J1662),0)</f>
        <v>37</v>
      </c>
      <c r="L1662" s="13" t="n">
        <f aca="false">K1662*Parametros!$B$5/10000</f>
        <v>1.11</v>
      </c>
    </row>
    <row r="1663" customFormat="false" ht="15" hidden="false" customHeight="true" outlineLevel="0" collapsed="false">
      <c r="A1663" s="6" t="s">
        <v>3544</v>
      </c>
      <c r="B1663" s="6" t="s">
        <v>3545</v>
      </c>
      <c r="C1663" s="6" t="s">
        <v>3542</v>
      </c>
      <c r="D1663" s="6" t="s">
        <v>3543</v>
      </c>
      <c r="E1663" s="10" t="n">
        <v>3288</v>
      </c>
      <c r="F1663" s="10" t="n">
        <v>176</v>
      </c>
      <c r="G1663" s="11" t="n">
        <v>1.097</v>
      </c>
      <c r="H1663" s="10" t="n">
        <f aca="false">E1663*G1663</f>
        <v>3606.936</v>
      </c>
      <c r="I1663" s="12" t="n">
        <f aca="false">H1663/SUM($H$2:$H$3093)</f>
        <v>0.000323502097943442</v>
      </c>
      <c r="J1663" s="12" t="n">
        <f aca="false">F1663/SUM($F$2:$F$3093)</f>
        <v>0.000333424898883216</v>
      </c>
      <c r="K1663" s="10" t="n">
        <f aca="false">ROUND(Parametros!$B$3*((1-Parametros!$B$4)*I1663+Parametros!$B$4*J1663),0)</f>
        <v>32</v>
      </c>
      <c r="L1663" s="13" t="n">
        <f aca="false">K1663*Parametros!$B$5/10000</f>
        <v>0.96</v>
      </c>
    </row>
    <row r="1664" customFormat="false" ht="15" hidden="false" customHeight="true" outlineLevel="0" collapsed="false">
      <c r="A1664" s="6" t="s">
        <v>3546</v>
      </c>
      <c r="B1664" s="6" t="s">
        <v>3543</v>
      </c>
      <c r="C1664" s="6" t="s">
        <v>3542</v>
      </c>
      <c r="D1664" s="6" t="s">
        <v>3543</v>
      </c>
      <c r="E1664" s="10" t="n">
        <v>3485</v>
      </c>
      <c r="F1664" s="10" t="n">
        <v>175</v>
      </c>
      <c r="G1664" s="11" t="n">
        <v>1.097</v>
      </c>
      <c r="H1664" s="10" t="n">
        <f aca="false">E1664*G1664</f>
        <v>3823.045</v>
      </c>
      <c r="I1664" s="12" t="n">
        <f aca="false">H1664/SUM($H$2:$H$3093)</f>
        <v>0.000342884674979591</v>
      </c>
      <c r="J1664" s="12" t="n">
        <f aca="false">F1664/SUM($F$2:$F$3093)</f>
        <v>0.000331530439230471</v>
      </c>
      <c r="K1664" s="10" t="n">
        <f aca="false">ROUND(Parametros!$B$3*((1-Parametros!$B$4)*I1664+Parametros!$B$4*J1664),0)</f>
        <v>34</v>
      </c>
      <c r="L1664" s="13" t="n">
        <f aca="false">K1664*Parametros!$B$5/10000</f>
        <v>1.02</v>
      </c>
    </row>
    <row r="1665" customFormat="false" ht="15" hidden="false" customHeight="true" outlineLevel="0" collapsed="false">
      <c r="A1665" s="6" t="s">
        <v>3547</v>
      </c>
      <c r="B1665" s="6" t="s">
        <v>3548</v>
      </c>
      <c r="C1665" s="6" t="s">
        <v>3549</v>
      </c>
      <c r="D1665" s="6" t="s">
        <v>3550</v>
      </c>
      <c r="E1665" s="10" t="n">
        <v>2436</v>
      </c>
      <c r="F1665" s="10" t="n">
        <v>137</v>
      </c>
      <c r="G1665" s="11" t="n">
        <v>1.097</v>
      </c>
      <c r="H1665" s="10" t="n">
        <f aca="false">E1665*G1665</f>
        <v>2672.292</v>
      </c>
      <c r="I1665" s="12" t="n">
        <f aca="false">H1665/SUM($H$2:$H$3093)</f>
        <v>0.000239674911979995</v>
      </c>
      <c r="J1665" s="12" t="n">
        <f aca="false">F1665/SUM($F$2:$F$3093)</f>
        <v>0.00025954097242614</v>
      </c>
      <c r="K1665" s="10" t="n">
        <f aca="false">ROUND(Parametros!$B$3*((1-Parametros!$B$4)*I1665+Parametros!$B$4*J1665),0)</f>
        <v>24</v>
      </c>
      <c r="L1665" s="13" t="n">
        <f aca="false">K1665*Parametros!$B$5/10000</f>
        <v>0.72</v>
      </c>
    </row>
    <row r="1666" customFormat="false" ht="15" hidden="false" customHeight="true" outlineLevel="0" collapsed="false">
      <c r="A1666" s="6" t="s">
        <v>3551</v>
      </c>
      <c r="B1666" s="6" t="s">
        <v>3552</v>
      </c>
      <c r="C1666" s="6" t="s">
        <v>3549</v>
      </c>
      <c r="D1666" s="6" t="s">
        <v>3550</v>
      </c>
      <c r="E1666" s="10" t="n">
        <v>2547</v>
      </c>
      <c r="F1666" s="10" t="n">
        <v>145</v>
      </c>
      <c r="G1666" s="11" t="n">
        <v>1.097</v>
      </c>
      <c r="H1666" s="10" t="n">
        <f aca="false">E1666*G1666</f>
        <v>2794.059</v>
      </c>
      <c r="I1666" s="12" t="n">
        <f aca="false">H1666/SUM($H$2:$H$3093)</f>
        <v>0.000250596059447064</v>
      </c>
      <c r="J1666" s="12" t="n">
        <f aca="false">F1666/SUM($F$2:$F$3093)</f>
        <v>0.000274696649648104</v>
      </c>
      <c r="K1666" s="10" t="n">
        <f aca="false">ROUND(Parametros!$B$3*((1-Parametros!$B$4)*I1666+Parametros!$B$4*J1666),0)</f>
        <v>25</v>
      </c>
      <c r="L1666" s="13" t="n">
        <f aca="false">K1666*Parametros!$B$5/10000</f>
        <v>0.75</v>
      </c>
    </row>
    <row r="1667" customFormat="false" ht="15" hidden="false" customHeight="true" outlineLevel="0" collapsed="false">
      <c r="A1667" s="6" t="s">
        <v>3553</v>
      </c>
      <c r="B1667" s="6" t="s">
        <v>3554</v>
      </c>
      <c r="C1667" s="6" t="s">
        <v>3549</v>
      </c>
      <c r="D1667" s="6" t="s">
        <v>3550</v>
      </c>
      <c r="E1667" s="10" t="n">
        <v>3631</v>
      </c>
      <c r="F1667" s="10" t="n">
        <v>171</v>
      </c>
      <c r="G1667" s="11" t="n">
        <v>1.097</v>
      </c>
      <c r="H1667" s="10" t="n">
        <f aca="false">E1667*G1667</f>
        <v>3983.207</v>
      </c>
      <c r="I1667" s="12" t="n">
        <f aca="false">H1667/SUM($H$2:$H$3093)</f>
        <v>0.000357249427503843</v>
      </c>
      <c r="J1667" s="12" t="n">
        <f aca="false">F1667/SUM($F$2:$F$3093)</f>
        <v>0.000323952600619488</v>
      </c>
      <c r="K1667" s="10" t="n">
        <f aca="false">ROUND(Parametros!$B$3*((1-Parametros!$B$4)*I1667+Parametros!$B$4*J1667),0)</f>
        <v>36</v>
      </c>
      <c r="L1667" s="13" t="n">
        <f aca="false">K1667*Parametros!$B$5/10000</f>
        <v>1.08</v>
      </c>
    </row>
    <row r="1668" customFormat="false" ht="15" hidden="false" customHeight="true" outlineLevel="0" collapsed="false">
      <c r="A1668" s="6" t="s">
        <v>3555</v>
      </c>
      <c r="B1668" s="6" t="s">
        <v>3556</v>
      </c>
      <c r="C1668" s="6" t="s">
        <v>3549</v>
      </c>
      <c r="D1668" s="6" t="s">
        <v>3550</v>
      </c>
      <c r="E1668" s="10" t="n">
        <v>5217</v>
      </c>
      <c r="F1668" s="10" t="n">
        <v>251</v>
      </c>
      <c r="G1668" s="11" t="n">
        <v>1.097</v>
      </c>
      <c r="H1668" s="10" t="n">
        <f aca="false">E1668*G1668</f>
        <v>5723.049</v>
      </c>
      <c r="I1668" s="12" t="n">
        <f aca="false">H1668/SUM($H$2:$H$3093)</f>
        <v>0.000513293930952231</v>
      </c>
      <c r="J1668" s="12" t="n">
        <f aca="false">F1668/SUM($F$2:$F$3093)</f>
        <v>0.000475509372839132</v>
      </c>
      <c r="K1668" s="10" t="n">
        <f aca="false">ROUND(Parametros!$B$3*((1-Parametros!$B$4)*I1668+Parametros!$B$4*J1668),0)</f>
        <v>51</v>
      </c>
      <c r="L1668" s="13" t="n">
        <f aca="false">K1668*Parametros!$B$5/10000</f>
        <v>1.53</v>
      </c>
    </row>
    <row r="1669" customFormat="false" ht="15" hidden="false" customHeight="true" outlineLevel="0" collapsed="false">
      <c r="A1669" s="6" t="s">
        <v>3557</v>
      </c>
      <c r="B1669" s="6" t="s">
        <v>3558</v>
      </c>
      <c r="C1669" s="6" t="s">
        <v>3549</v>
      </c>
      <c r="D1669" s="6" t="s">
        <v>3550</v>
      </c>
      <c r="E1669" s="10" t="n">
        <v>9332</v>
      </c>
      <c r="F1669" s="10" t="n">
        <v>439</v>
      </c>
      <c r="G1669" s="11" t="n">
        <v>1.097</v>
      </c>
      <c r="H1669" s="10" t="n">
        <f aca="false">E1669*G1669</f>
        <v>10237.204</v>
      </c>
      <c r="I1669" s="12" t="n">
        <f aca="false">H1669/SUM($H$2:$H$3093)</f>
        <v>0.000918163496961131</v>
      </c>
      <c r="J1669" s="12" t="n">
        <f aca="false">F1669/SUM($F$2:$F$3093)</f>
        <v>0.000831667787555295</v>
      </c>
      <c r="K1669" s="10" t="n">
        <f aca="false">ROUND(Parametros!$B$3*((1-Parametros!$B$4)*I1669+Parametros!$B$4*J1669),0)</f>
        <v>92</v>
      </c>
      <c r="L1669" s="13" t="n">
        <f aca="false">K1669*Parametros!$B$5/10000</f>
        <v>2.76</v>
      </c>
    </row>
    <row r="1670" customFormat="false" ht="15" hidden="false" customHeight="true" outlineLevel="0" collapsed="false">
      <c r="A1670" s="6" t="s">
        <v>3559</v>
      </c>
      <c r="B1670" s="6" t="s">
        <v>3560</v>
      </c>
      <c r="C1670" s="6" t="s">
        <v>3549</v>
      </c>
      <c r="D1670" s="6" t="s">
        <v>3550</v>
      </c>
      <c r="E1670" s="10" t="n">
        <v>3591</v>
      </c>
      <c r="F1670" s="10" t="n">
        <v>161</v>
      </c>
      <c r="G1670" s="11" t="n">
        <v>1.097</v>
      </c>
      <c r="H1670" s="10" t="n">
        <f aca="false">E1670*G1670</f>
        <v>3939.327</v>
      </c>
      <c r="I1670" s="12" t="n">
        <f aca="false">H1670/SUM($H$2:$H$3093)</f>
        <v>0.000353313878867062</v>
      </c>
      <c r="J1670" s="12" t="n">
        <f aca="false">F1670/SUM($F$2:$F$3093)</f>
        <v>0.000305008004092033</v>
      </c>
      <c r="K1670" s="10" t="n">
        <f aca="false">ROUND(Parametros!$B$3*((1-Parametros!$B$4)*I1670+Parametros!$B$4*J1670),0)</f>
        <v>35</v>
      </c>
      <c r="L1670" s="13" t="n">
        <f aca="false">K1670*Parametros!$B$5/10000</f>
        <v>1.05</v>
      </c>
    </row>
    <row r="1671" customFormat="false" ht="15" hidden="false" customHeight="true" outlineLevel="0" collapsed="false">
      <c r="A1671" s="6" t="s">
        <v>3561</v>
      </c>
      <c r="B1671" s="6" t="s">
        <v>3332</v>
      </c>
      <c r="C1671" s="6" t="s">
        <v>3549</v>
      </c>
      <c r="D1671" s="6" t="s">
        <v>3550</v>
      </c>
      <c r="E1671" s="10" t="n">
        <v>4966</v>
      </c>
      <c r="F1671" s="10" t="n">
        <v>195</v>
      </c>
      <c r="G1671" s="11" t="n">
        <v>1.097</v>
      </c>
      <c r="H1671" s="10" t="n">
        <f aca="false">E1671*G1671</f>
        <v>5447.702</v>
      </c>
      <c r="I1671" s="12" t="n">
        <f aca="false">H1671/SUM($H$2:$H$3093)</f>
        <v>0.000488598363256427</v>
      </c>
      <c r="J1671" s="12" t="n">
        <f aca="false">F1671/SUM($F$2:$F$3093)</f>
        <v>0.000369419632285381</v>
      </c>
      <c r="K1671" s="10" t="n">
        <f aca="false">ROUND(Parametros!$B$3*((1-Parametros!$B$4)*I1671+Parametros!$B$4*J1671),0)</f>
        <v>49</v>
      </c>
      <c r="L1671" s="13" t="n">
        <f aca="false">K1671*Parametros!$B$5/10000</f>
        <v>1.47</v>
      </c>
    </row>
    <row r="1672" customFormat="false" ht="15" hidden="false" customHeight="true" outlineLevel="0" collapsed="false">
      <c r="A1672" s="6" t="s">
        <v>3562</v>
      </c>
      <c r="B1672" s="6" t="s">
        <v>3563</v>
      </c>
      <c r="C1672" s="6" t="s">
        <v>3549</v>
      </c>
      <c r="D1672" s="6" t="s">
        <v>3550</v>
      </c>
      <c r="E1672" s="10" t="n">
        <v>11568</v>
      </c>
      <c r="F1672" s="10" t="n">
        <v>650</v>
      </c>
      <c r="G1672" s="11" t="n">
        <v>1.097</v>
      </c>
      <c r="H1672" s="10" t="n">
        <f aca="false">E1672*G1672</f>
        <v>12690.096</v>
      </c>
      <c r="I1672" s="12" t="n">
        <f aca="false">H1672/SUM($H$2:$H$3093)</f>
        <v>0.00113816066575722</v>
      </c>
      <c r="J1672" s="12" t="n">
        <f aca="false">F1672/SUM($F$2:$F$3093)</f>
        <v>0.0012313987742846</v>
      </c>
      <c r="K1672" s="10" t="n">
        <f aca="false">ROUND(Parametros!$B$3*((1-Parametros!$B$4)*I1672+Parametros!$B$4*J1672),0)</f>
        <v>114</v>
      </c>
      <c r="L1672" s="13" t="n">
        <f aca="false">K1672*Parametros!$B$5/10000</f>
        <v>3.42</v>
      </c>
    </row>
    <row r="1673" customFormat="false" ht="15" hidden="false" customHeight="true" outlineLevel="0" collapsed="false">
      <c r="A1673" s="6" t="s">
        <v>3564</v>
      </c>
      <c r="B1673" s="6" t="s">
        <v>3565</v>
      </c>
      <c r="C1673" s="6" t="s">
        <v>3549</v>
      </c>
      <c r="D1673" s="6" t="s">
        <v>3550</v>
      </c>
      <c r="E1673" s="10" t="n">
        <v>3795</v>
      </c>
      <c r="F1673" s="10" t="n">
        <v>183</v>
      </c>
      <c r="G1673" s="11" t="n">
        <v>1.097</v>
      </c>
      <c r="H1673" s="10" t="n">
        <f aca="false">E1673*G1673</f>
        <v>4163.115</v>
      </c>
      <c r="I1673" s="12" t="n">
        <f aca="false">H1673/SUM($H$2:$H$3093)</f>
        <v>0.000373385176914647</v>
      </c>
      <c r="J1673" s="12" t="n">
        <f aca="false">F1673/SUM($F$2:$F$3093)</f>
        <v>0.000346686116452435</v>
      </c>
      <c r="K1673" s="10" t="n">
        <f aca="false">ROUND(Parametros!$B$3*((1-Parametros!$B$4)*I1673+Parametros!$B$4*J1673),0)</f>
        <v>37</v>
      </c>
      <c r="L1673" s="13" t="n">
        <f aca="false">K1673*Parametros!$B$5/10000</f>
        <v>1.11</v>
      </c>
    </row>
    <row r="1674" customFormat="false" ht="15" hidden="false" customHeight="true" outlineLevel="0" collapsed="false">
      <c r="A1674" s="6" t="s">
        <v>3566</v>
      </c>
      <c r="B1674" s="6" t="s">
        <v>3567</v>
      </c>
      <c r="C1674" s="6" t="s">
        <v>3549</v>
      </c>
      <c r="D1674" s="6" t="s">
        <v>3550</v>
      </c>
      <c r="E1674" s="10" t="n">
        <v>2200</v>
      </c>
      <c r="F1674" s="10" t="n">
        <v>92</v>
      </c>
      <c r="G1674" s="11" t="n">
        <v>1.097</v>
      </c>
      <c r="H1674" s="10" t="n">
        <f aca="false">E1674*G1674</f>
        <v>2413.4</v>
      </c>
      <c r="I1674" s="12" t="n">
        <f aca="false">H1674/SUM($H$2:$H$3093)</f>
        <v>0.000216455175022984</v>
      </c>
      <c r="J1674" s="12" t="n">
        <f aca="false">F1674/SUM($F$2:$F$3093)</f>
        <v>0.00017429028805259</v>
      </c>
      <c r="K1674" s="10" t="n">
        <f aca="false">ROUND(Parametros!$B$3*((1-Parametros!$B$4)*I1674+Parametros!$B$4*J1674),0)</f>
        <v>22</v>
      </c>
      <c r="L1674" s="13" t="n">
        <f aca="false">K1674*Parametros!$B$5/10000</f>
        <v>0.66</v>
      </c>
    </row>
    <row r="1675" customFormat="false" ht="15" hidden="false" customHeight="true" outlineLevel="0" collapsed="false">
      <c r="A1675" s="6" t="s">
        <v>3568</v>
      </c>
      <c r="B1675" s="6" t="s">
        <v>3569</v>
      </c>
      <c r="C1675" s="6" t="s">
        <v>3549</v>
      </c>
      <c r="D1675" s="6" t="s">
        <v>3550</v>
      </c>
      <c r="E1675" s="10" t="n">
        <v>2787</v>
      </c>
      <c r="F1675" s="10" t="n">
        <v>122</v>
      </c>
      <c r="G1675" s="11" t="n">
        <v>1.097</v>
      </c>
      <c r="H1675" s="10" t="n">
        <f aca="false">E1675*G1675</f>
        <v>3057.339</v>
      </c>
      <c r="I1675" s="12" t="n">
        <f aca="false">H1675/SUM($H$2:$H$3093)</f>
        <v>0.000274209351267753</v>
      </c>
      <c r="J1675" s="12" t="n">
        <f aca="false">F1675/SUM($F$2:$F$3093)</f>
        <v>0.000231124077634957</v>
      </c>
      <c r="K1675" s="10" t="n">
        <f aca="false">ROUND(Parametros!$B$3*((1-Parametros!$B$4)*I1675+Parametros!$B$4*J1675),0)</f>
        <v>27</v>
      </c>
      <c r="L1675" s="13" t="n">
        <f aca="false">K1675*Parametros!$B$5/10000</f>
        <v>0.81</v>
      </c>
    </row>
    <row r="1676" customFormat="false" ht="15" hidden="false" customHeight="true" outlineLevel="0" collapsed="false">
      <c r="A1676" s="6" t="s">
        <v>3570</v>
      </c>
      <c r="B1676" s="6" t="s">
        <v>3571</v>
      </c>
      <c r="C1676" s="6" t="s">
        <v>3549</v>
      </c>
      <c r="D1676" s="6" t="s">
        <v>3550</v>
      </c>
      <c r="E1676" s="10" t="n">
        <v>3222</v>
      </c>
      <c r="F1676" s="10" t="n">
        <v>149</v>
      </c>
      <c r="G1676" s="11" t="n">
        <v>1.097</v>
      </c>
      <c r="H1676" s="10" t="n">
        <f aca="false">E1676*G1676</f>
        <v>3534.534</v>
      </c>
      <c r="I1676" s="12" t="n">
        <f aca="false">H1676/SUM($H$2:$H$3093)</f>
        <v>0.000317008442692752</v>
      </c>
      <c r="J1676" s="12" t="n">
        <f aca="false">F1676/SUM($F$2:$F$3093)</f>
        <v>0.000282274488259086</v>
      </c>
      <c r="K1676" s="10" t="n">
        <f aca="false">ROUND(Parametros!$B$3*((1-Parametros!$B$4)*I1676+Parametros!$B$4*J1676),0)</f>
        <v>32</v>
      </c>
      <c r="L1676" s="13" t="n">
        <f aca="false">K1676*Parametros!$B$5/10000</f>
        <v>0.96</v>
      </c>
    </row>
    <row r="1677" customFormat="false" ht="15" hidden="false" customHeight="true" outlineLevel="0" collapsed="false">
      <c r="A1677" s="6" t="s">
        <v>3572</v>
      </c>
      <c r="B1677" s="6" t="s">
        <v>3573</v>
      </c>
      <c r="C1677" s="6" t="s">
        <v>3549</v>
      </c>
      <c r="D1677" s="6" t="s">
        <v>3550</v>
      </c>
      <c r="E1677" s="10" t="n">
        <v>27780</v>
      </c>
      <c r="F1677" s="10" t="n">
        <v>1448</v>
      </c>
      <c r="G1677" s="11" t="n">
        <v>1.097</v>
      </c>
      <c r="H1677" s="10" t="n">
        <f aca="false">E1677*G1677</f>
        <v>30474.66</v>
      </c>
      <c r="I1677" s="12" t="n">
        <f aca="false">H1677/SUM($H$2:$H$3093)</f>
        <v>0.00273323852824477</v>
      </c>
      <c r="J1677" s="12" t="n">
        <f aca="false">F1677/SUM($F$2:$F$3093)</f>
        <v>0.00274317757717555</v>
      </c>
      <c r="K1677" s="10" t="n">
        <f aca="false">ROUND(Parametros!$B$3*((1-Parametros!$B$4)*I1677+Parametros!$B$4*J1677),0)</f>
        <v>273</v>
      </c>
      <c r="L1677" s="13" t="n">
        <f aca="false">K1677*Parametros!$B$5/10000</f>
        <v>8.19</v>
      </c>
    </row>
    <row r="1678" customFormat="false" ht="15" hidden="false" customHeight="true" outlineLevel="0" collapsed="false">
      <c r="A1678" s="6" t="s">
        <v>3574</v>
      </c>
      <c r="B1678" s="6" t="s">
        <v>3575</v>
      </c>
      <c r="C1678" s="6" t="s">
        <v>3576</v>
      </c>
      <c r="D1678" s="6" t="s">
        <v>3577</v>
      </c>
      <c r="E1678" s="10" t="n">
        <v>21258</v>
      </c>
      <c r="F1678" s="10" t="n">
        <v>1280</v>
      </c>
      <c r="G1678" s="11" t="n">
        <v>1.106</v>
      </c>
      <c r="H1678" s="10" t="n">
        <f aca="false">E1678*G1678</f>
        <v>23511.348</v>
      </c>
      <c r="I1678" s="12" t="n">
        <f aca="false">H1678/SUM($H$2:$H$3093)</f>
        <v>0.00210870678145616</v>
      </c>
      <c r="J1678" s="12" t="n">
        <f aca="false">F1678/SUM($F$2:$F$3093)</f>
        <v>0.0024249083555143</v>
      </c>
      <c r="K1678" s="10" t="n">
        <f aca="false">ROUND(Parametros!$B$3*((1-Parametros!$B$4)*I1678+Parametros!$B$4*J1678),0)</f>
        <v>211</v>
      </c>
      <c r="L1678" s="13" t="n">
        <f aca="false">K1678*Parametros!$B$5/10000</f>
        <v>6.33</v>
      </c>
    </row>
    <row r="1679" customFormat="false" ht="15" hidden="false" customHeight="true" outlineLevel="0" collapsed="false">
      <c r="A1679" s="6" t="s">
        <v>3578</v>
      </c>
      <c r="B1679" s="6" t="s">
        <v>3577</v>
      </c>
      <c r="C1679" s="6" t="s">
        <v>3576</v>
      </c>
      <c r="D1679" s="6" t="s">
        <v>3577</v>
      </c>
      <c r="E1679" s="10" t="n">
        <v>18336</v>
      </c>
      <c r="F1679" s="10" t="n">
        <v>1103</v>
      </c>
      <c r="G1679" s="11" t="n">
        <v>1.106</v>
      </c>
      <c r="H1679" s="10" t="n">
        <f aca="false">E1679*G1679</f>
        <v>20279.616</v>
      </c>
      <c r="I1679" s="12" t="n">
        <f aca="false">H1679/SUM($H$2:$H$3093)</f>
        <v>0.00181885631502399</v>
      </c>
      <c r="J1679" s="12" t="n">
        <f aca="false">F1679/SUM($F$2:$F$3093)</f>
        <v>0.00208958899697834</v>
      </c>
      <c r="K1679" s="10" t="n">
        <f aca="false">ROUND(Parametros!$B$3*((1-Parametros!$B$4)*I1679+Parametros!$B$4*J1679),0)</f>
        <v>182</v>
      </c>
      <c r="L1679" s="13" t="n">
        <f aca="false">K1679*Parametros!$B$5/10000</f>
        <v>5.46</v>
      </c>
    </row>
    <row r="1680" customFormat="false" ht="15" hidden="false" customHeight="true" outlineLevel="0" collapsed="false">
      <c r="A1680" s="6" t="s">
        <v>3579</v>
      </c>
      <c r="B1680" s="6" t="s">
        <v>3580</v>
      </c>
      <c r="C1680" s="6" t="s">
        <v>3576</v>
      </c>
      <c r="D1680" s="6" t="s">
        <v>3577</v>
      </c>
      <c r="E1680" s="10" t="n">
        <v>12645</v>
      </c>
      <c r="F1680" s="10" t="n">
        <v>616</v>
      </c>
      <c r="G1680" s="11" t="n">
        <v>1.106</v>
      </c>
      <c r="H1680" s="10" t="n">
        <f aca="false">E1680*G1680</f>
        <v>13985.37</v>
      </c>
      <c r="I1680" s="12" t="n">
        <f aca="false">H1680/SUM($H$2:$H$3093)</f>
        <v>0.0012543323573014</v>
      </c>
      <c r="J1680" s="12" t="n">
        <f aca="false">F1680/SUM($F$2:$F$3093)</f>
        <v>0.00116698714609126</v>
      </c>
      <c r="K1680" s="10" t="n">
        <f aca="false">ROUND(Parametros!$B$3*((1-Parametros!$B$4)*I1680+Parametros!$B$4*J1680),0)</f>
        <v>125</v>
      </c>
      <c r="L1680" s="13" t="n">
        <f aca="false">K1680*Parametros!$B$5/10000</f>
        <v>3.75</v>
      </c>
    </row>
    <row r="1681" customFormat="false" ht="15" hidden="false" customHeight="true" outlineLevel="0" collapsed="false">
      <c r="A1681" s="6" t="s">
        <v>3581</v>
      </c>
      <c r="B1681" s="6" t="s">
        <v>3582</v>
      </c>
      <c r="C1681" s="6" t="s">
        <v>3576</v>
      </c>
      <c r="D1681" s="6" t="s">
        <v>3577</v>
      </c>
      <c r="E1681" s="10" t="n">
        <v>36465</v>
      </c>
      <c r="F1681" s="10" t="n">
        <v>2044</v>
      </c>
      <c r="G1681" s="11" t="n">
        <v>1.106</v>
      </c>
      <c r="H1681" s="10" t="n">
        <f aca="false">E1681*G1681</f>
        <v>40330.29</v>
      </c>
      <c r="I1681" s="12" t="n">
        <f aca="false">H1681/SUM($H$2:$H$3093)</f>
        <v>0.00361717907544448</v>
      </c>
      <c r="J1681" s="12" t="n">
        <f aca="false">F1681/SUM($F$2:$F$3093)</f>
        <v>0.0038722755302119</v>
      </c>
      <c r="K1681" s="10" t="n">
        <f aca="false">ROUND(Parametros!$B$3*((1-Parametros!$B$4)*I1681+Parametros!$B$4*J1681),0)</f>
        <v>362</v>
      </c>
      <c r="L1681" s="13" t="n">
        <f aca="false">K1681*Parametros!$B$5/10000</f>
        <v>10.86</v>
      </c>
    </row>
    <row r="1682" customFormat="false" ht="15" hidden="false" customHeight="true" outlineLevel="0" collapsed="false">
      <c r="A1682" s="6" t="s">
        <v>3583</v>
      </c>
      <c r="B1682" s="6" t="s">
        <v>3584</v>
      </c>
      <c r="C1682" s="6" t="s">
        <v>3576</v>
      </c>
      <c r="D1682" s="6" t="s">
        <v>3577</v>
      </c>
      <c r="E1682" s="10" t="n">
        <v>7954</v>
      </c>
      <c r="F1682" s="10" t="n">
        <v>460</v>
      </c>
      <c r="G1682" s="11" t="n">
        <v>1.106</v>
      </c>
      <c r="H1682" s="10" t="n">
        <f aca="false">E1682*G1682</f>
        <v>8797.124</v>
      </c>
      <c r="I1682" s="12" t="n">
        <f aca="false">H1682/SUM($H$2:$H$3093)</f>
        <v>0.000789004315537787</v>
      </c>
      <c r="J1682" s="12" t="n">
        <f aca="false">F1682/SUM($F$2:$F$3093)</f>
        <v>0.000871451440262951</v>
      </c>
      <c r="K1682" s="10" t="n">
        <f aca="false">ROUND(Parametros!$B$3*((1-Parametros!$B$4)*I1682+Parametros!$B$4*J1682),0)</f>
        <v>79</v>
      </c>
      <c r="L1682" s="13" t="n">
        <f aca="false">K1682*Parametros!$B$5/10000</f>
        <v>2.37</v>
      </c>
    </row>
    <row r="1683" customFormat="false" ht="15" hidden="false" customHeight="true" outlineLevel="0" collapsed="false">
      <c r="A1683" s="6" t="s">
        <v>3585</v>
      </c>
      <c r="B1683" s="6" t="s">
        <v>3586</v>
      </c>
      <c r="C1683" s="6" t="s">
        <v>3576</v>
      </c>
      <c r="D1683" s="6" t="s">
        <v>3577</v>
      </c>
      <c r="E1683" s="10" t="n">
        <v>40871</v>
      </c>
      <c r="F1683" s="10" t="n">
        <v>2400</v>
      </c>
      <c r="G1683" s="11" t="n">
        <v>1.106</v>
      </c>
      <c r="H1683" s="10" t="n">
        <f aca="false">E1683*G1683</f>
        <v>45203.326</v>
      </c>
      <c r="I1683" s="12" t="n">
        <f aca="false">H1683/SUM($H$2:$H$3093)</f>
        <v>0.00405423628115978</v>
      </c>
      <c r="J1683" s="12" t="n">
        <f aca="false">F1683/SUM($F$2:$F$3093)</f>
        <v>0.00454670316658931</v>
      </c>
      <c r="K1683" s="10" t="n">
        <f aca="false">ROUND(Parametros!$B$3*((1-Parametros!$B$4)*I1683+Parametros!$B$4*J1683),0)</f>
        <v>405</v>
      </c>
      <c r="L1683" s="13" t="n">
        <f aca="false">K1683*Parametros!$B$5/10000</f>
        <v>12.15</v>
      </c>
    </row>
    <row r="1684" customFormat="false" ht="15" hidden="false" customHeight="true" outlineLevel="0" collapsed="false">
      <c r="A1684" s="6" t="s">
        <v>3587</v>
      </c>
      <c r="B1684" s="6" t="s">
        <v>3588</v>
      </c>
      <c r="C1684" s="6" t="s">
        <v>3589</v>
      </c>
      <c r="D1684" s="6" t="s">
        <v>3590</v>
      </c>
      <c r="E1684" s="10" t="n">
        <v>16837</v>
      </c>
      <c r="F1684" s="10" t="n">
        <v>735</v>
      </c>
      <c r="G1684" s="11" t="n">
        <v>1.106</v>
      </c>
      <c r="H1684" s="10" t="n">
        <f aca="false">E1684*G1684</f>
        <v>18621.722</v>
      </c>
      <c r="I1684" s="12" t="n">
        <f aca="false">H1684/SUM($H$2:$H$3093)</f>
        <v>0.00167016163700147</v>
      </c>
      <c r="J1684" s="12" t="n">
        <f aca="false">F1684/SUM($F$2:$F$3093)</f>
        <v>0.00139242784476798</v>
      </c>
      <c r="K1684" s="10" t="n">
        <f aca="false">ROUND(Parametros!$B$3*((1-Parametros!$B$4)*I1684+Parametros!$B$4*J1684),0)</f>
        <v>167</v>
      </c>
      <c r="L1684" s="13" t="n">
        <f aca="false">K1684*Parametros!$B$5/10000</f>
        <v>5.01</v>
      </c>
    </row>
    <row r="1685" customFormat="false" ht="15" hidden="false" customHeight="true" outlineLevel="0" collapsed="false">
      <c r="A1685" s="6" t="s">
        <v>3591</v>
      </c>
      <c r="B1685" s="6" t="s">
        <v>3592</v>
      </c>
      <c r="C1685" s="6" t="s">
        <v>3589</v>
      </c>
      <c r="D1685" s="6" t="s">
        <v>3590</v>
      </c>
      <c r="E1685" s="10" t="n">
        <v>37607</v>
      </c>
      <c r="F1685" s="10" t="n">
        <v>3812</v>
      </c>
      <c r="G1685" s="11" t="n">
        <v>1.106</v>
      </c>
      <c r="H1685" s="10" t="n">
        <f aca="false">E1685*G1685</f>
        <v>41593.342</v>
      </c>
      <c r="I1685" s="12" t="n">
        <f aca="false">H1685/SUM($H$2:$H$3093)</f>
        <v>0.00373046081146964</v>
      </c>
      <c r="J1685" s="12" t="n">
        <f aca="false">F1685/SUM($F$2:$F$3093)</f>
        <v>0.00722168019626602</v>
      </c>
      <c r="K1685" s="10" t="n">
        <f aca="false">ROUND(Parametros!$B$3*((1-Parametros!$B$4)*I1685+Parametros!$B$4*J1685),0)</f>
        <v>373</v>
      </c>
      <c r="L1685" s="13" t="n">
        <f aca="false">K1685*Parametros!$B$5/10000</f>
        <v>11.19</v>
      </c>
    </row>
    <row r="1686" customFormat="false" ht="15" hidden="false" customHeight="true" outlineLevel="0" collapsed="false">
      <c r="A1686" s="6" t="s">
        <v>3593</v>
      </c>
      <c r="B1686" s="6" t="s">
        <v>3594</v>
      </c>
      <c r="C1686" s="6" t="s">
        <v>3589</v>
      </c>
      <c r="D1686" s="6" t="s">
        <v>3590</v>
      </c>
      <c r="E1686" s="10" t="n">
        <v>27093</v>
      </c>
      <c r="F1686" s="10" t="n">
        <v>2446</v>
      </c>
      <c r="G1686" s="11" t="n">
        <v>1.106</v>
      </c>
      <c r="H1686" s="10" t="n">
        <f aca="false">E1686*G1686</f>
        <v>29964.858</v>
      </c>
      <c r="I1686" s="12" t="n">
        <f aca="false">H1686/SUM($H$2:$H$3093)</f>
        <v>0.00268751495107685</v>
      </c>
      <c r="J1686" s="12" t="n">
        <f aca="false">F1686/SUM($F$2:$F$3093)</f>
        <v>0.00463384831061561</v>
      </c>
      <c r="K1686" s="10" t="n">
        <f aca="false">ROUND(Parametros!$B$3*((1-Parametros!$B$4)*I1686+Parametros!$B$4*J1686),0)</f>
        <v>269</v>
      </c>
      <c r="L1686" s="13" t="n">
        <f aca="false">K1686*Parametros!$B$5/10000</f>
        <v>8.07</v>
      </c>
    </row>
    <row r="1687" customFormat="false" ht="15" hidden="false" customHeight="true" outlineLevel="0" collapsed="false">
      <c r="A1687" s="6" t="s">
        <v>3595</v>
      </c>
      <c r="B1687" s="6" t="s">
        <v>3596</v>
      </c>
      <c r="C1687" s="6" t="s">
        <v>3589</v>
      </c>
      <c r="D1687" s="6" t="s">
        <v>3590</v>
      </c>
      <c r="E1687" s="10" t="n">
        <v>20788</v>
      </c>
      <c r="F1687" s="10" t="n">
        <v>1809</v>
      </c>
      <c r="G1687" s="11" t="n">
        <v>1.106</v>
      </c>
      <c r="H1687" s="10" t="n">
        <f aca="false">E1687*G1687</f>
        <v>22991.528</v>
      </c>
      <c r="I1687" s="12" t="n">
        <f aca="false">H1687/SUM($H$2:$H$3093)</f>
        <v>0.00206208470095543</v>
      </c>
      <c r="J1687" s="12" t="n">
        <f aca="false">F1687/SUM($F$2:$F$3093)</f>
        <v>0.00342707751181669</v>
      </c>
      <c r="K1687" s="10" t="n">
        <f aca="false">ROUND(Parametros!$B$3*((1-Parametros!$B$4)*I1687+Parametros!$B$4*J1687),0)</f>
        <v>206</v>
      </c>
      <c r="L1687" s="13" t="n">
        <f aca="false">K1687*Parametros!$B$5/10000</f>
        <v>6.18</v>
      </c>
    </row>
    <row r="1688" customFormat="false" ht="15" hidden="false" customHeight="true" outlineLevel="0" collapsed="false">
      <c r="A1688" s="6" t="s">
        <v>3597</v>
      </c>
      <c r="B1688" s="6" t="s">
        <v>3598</v>
      </c>
      <c r="C1688" s="6" t="s">
        <v>3589</v>
      </c>
      <c r="D1688" s="6" t="s">
        <v>3590</v>
      </c>
      <c r="E1688" s="10" t="n">
        <v>42961</v>
      </c>
      <c r="F1688" s="10" t="n">
        <v>3351</v>
      </c>
      <c r="G1688" s="11" t="n">
        <v>1.106</v>
      </c>
      <c r="H1688" s="10" t="n">
        <f aca="false">E1688*G1688</f>
        <v>47514.866</v>
      </c>
      <c r="I1688" s="12" t="n">
        <f aca="false">H1688/SUM($H$2:$H$3093)</f>
        <v>0.00426155574551406</v>
      </c>
      <c r="J1688" s="12" t="n">
        <f aca="false">F1688/SUM($F$2:$F$3093)</f>
        <v>0.00634833429635032</v>
      </c>
      <c r="K1688" s="10" t="n">
        <f aca="false">ROUND(Parametros!$B$3*((1-Parametros!$B$4)*I1688+Parametros!$B$4*J1688),0)</f>
        <v>426</v>
      </c>
      <c r="L1688" s="13" t="n">
        <f aca="false">K1688*Parametros!$B$5/10000</f>
        <v>12.78</v>
      </c>
    </row>
    <row r="1689" customFormat="false" ht="15" hidden="false" customHeight="true" outlineLevel="0" collapsed="false">
      <c r="A1689" s="6" t="s">
        <v>3599</v>
      </c>
      <c r="B1689" s="6" t="s">
        <v>3600</v>
      </c>
      <c r="C1689" s="6" t="s">
        <v>3589</v>
      </c>
      <c r="D1689" s="6" t="s">
        <v>3590</v>
      </c>
      <c r="E1689" s="10" t="n">
        <v>26168</v>
      </c>
      <c r="F1689" s="10" t="n">
        <v>2324</v>
      </c>
      <c r="G1689" s="11" t="n">
        <v>1.106</v>
      </c>
      <c r="H1689" s="10" t="n">
        <f aca="false">E1689*G1689</f>
        <v>28941.808</v>
      </c>
      <c r="I1689" s="12" t="n">
        <f aca="false">H1689/SUM($H$2:$H$3093)</f>
        <v>0.00259575872881478</v>
      </c>
      <c r="J1689" s="12" t="n">
        <f aca="false">F1689/SUM($F$2:$F$3093)</f>
        <v>0.00440272423298065</v>
      </c>
      <c r="K1689" s="10" t="n">
        <f aca="false">ROUND(Parametros!$B$3*((1-Parametros!$B$4)*I1689+Parametros!$B$4*J1689),0)</f>
        <v>260</v>
      </c>
      <c r="L1689" s="13" t="n">
        <f aca="false">K1689*Parametros!$B$5/10000</f>
        <v>7.8</v>
      </c>
    </row>
    <row r="1690" customFormat="false" ht="15" hidden="false" customHeight="true" outlineLevel="0" collapsed="false">
      <c r="A1690" s="6" t="s">
        <v>3601</v>
      </c>
      <c r="B1690" s="6" t="s">
        <v>434</v>
      </c>
      <c r="C1690" s="6" t="s">
        <v>3602</v>
      </c>
      <c r="D1690" s="6" t="s">
        <v>434</v>
      </c>
      <c r="E1690" s="10" t="n">
        <v>59586</v>
      </c>
      <c r="F1690" s="10" t="n">
        <v>3907</v>
      </c>
      <c r="G1690" s="11" t="n">
        <v>1.106</v>
      </c>
      <c r="H1690" s="10" t="n">
        <f aca="false">E1690*G1690</f>
        <v>65902.116</v>
      </c>
      <c r="I1690" s="12" t="n">
        <f aca="false">H1690/SUM($H$2:$H$3093)</f>
        <v>0.00591068784833223</v>
      </c>
      <c r="J1690" s="12" t="n">
        <f aca="false">F1690/SUM($F$2:$F$3093)</f>
        <v>0.00740165386327685</v>
      </c>
      <c r="K1690" s="10" t="n">
        <f aca="false">ROUND(Parametros!$B$3*((1-Parametros!$B$4)*I1690+Parametros!$B$4*J1690),0)</f>
        <v>591</v>
      </c>
      <c r="L1690" s="13" t="n">
        <f aca="false">K1690*Parametros!$B$5/10000</f>
        <v>17.73</v>
      </c>
    </row>
    <row r="1691" customFormat="false" ht="15" hidden="false" customHeight="true" outlineLevel="0" collapsed="false">
      <c r="A1691" s="6" t="s">
        <v>3603</v>
      </c>
      <c r="B1691" s="6" t="s">
        <v>3604</v>
      </c>
      <c r="C1691" s="6" t="s">
        <v>3602</v>
      </c>
      <c r="D1691" s="6" t="s">
        <v>434</v>
      </c>
      <c r="E1691" s="10" t="n">
        <v>35111</v>
      </c>
      <c r="F1691" s="10" t="n">
        <v>2530</v>
      </c>
      <c r="G1691" s="11" t="n">
        <v>1.106</v>
      </c>
      <c r="H1691" s="10" t="n">
        <f aca="false">E1691*G1691</f>
        <v>38832.766</v>
      </c>
      <c r="I1691" s="12" t="n">
        <f aca="false">H1691/SUM($H$2:$H$3093)</f>
        <v>0.00348286780523601</v>
      </c>
      <c r="J1691" s="12" t="n">
        <f aca="false">F1691/SUM($F$2:$F$3093)</f>
        <v>0.00479298292144623</v>
      </c>
      <c r="K1691" s="10" t="n">
        <f aca="false">ROUND(Parametros!$B$3*((1-Parametros!$B$4)*I1691+Parametros!$B$4*J1691),0)</f>
        <v>348</v>
      </c>
      <c r="L1691" s="13" t="n">
        <f aca="false">K1691*Parametros!$B$5/10000</f>
        <v>10.44</v>
      </c>
    </row>
    <row r="1692" customFormat="false" ht="15" hidden="false" customHeight="true" outlineLevel="0" collapsed="false">
      <c r="A1692" s="6" t="s">
        <v>3605</v>
      </c>
      <c r="B1692" s="6" t="s">
        <v>3606</v>
      </c>
      <c r="C1692" s="6" t="s">
        <v>3602</v>
      </c>
      <c r="D1692" s="6" t="s">
        <v>434</v>
      </c>
      <c r="E1692" s="10" t="n">
        <v>18806</v>
      </c>
      <c r="F1692" s="10" t="n">
        <v>1502</v>
      </c>
      <c r="G1692" s="11" t="n">
        <v>1.106</v>
      </c>
      <c r="H1692" s="10" t="n">
        <f aca="false">E1692*G1692</f>
        <v>20799.436</v>
      </c>
      <c r="I1692" s="12" t="n">
        <f aca="false">H1692/SUM($H$2:$H$3093)</f>
        <v>0.00186547839552472</v>
      </c>
      <c r="J1692" s="12" t="n">
        <f aca="false">F1692/SUM($F$2:$F$3093)</f>
        <v>0.00284547839842381</v>
      </c>
      <c r="K1692" s="10" t="n">
        <f aca="false">ROUND(Parametros!$B$3*((1-Parametros!$B$4)*I1692+Parametros!$B$4*J1692),0)</f>
        <v>187</v>
      </c>
      <c r="L1692" s="13" t="n">
        <f aca="false">K1692*Parametros!$B$5/10000</f>
        <v>5.61</v>
      </c>
    </row>
    <row r="1693" customFormat="false" ht="15" hidden="false" customHeight="true" outlineLevel="0" collapsed="false">
      <c r="A1693" s="6" t="s">
        <v>3607</v>
      </c>
      <c r="B1693" s="6" t="s">
        <v>3608</v>
      </c>
      <c r="C1693" s="6" t="s">
        <v>3602</v>
      </c>
      <c r="D1693" s="6" t="s">
        <v>434</v>
      </c>
      <c r="E1693" s="10" t="n">
        <v>34531</v>
      </c>
      <c r="F1693" s="10" t="n">
        <v>1816</v>
      </c>
      <c r="G1693" s="11" t="n">
        <v>1.106</v>
      </c>
      <c r="H1693" s="10" t="n">
        <f aca="false">E1693*G1693</f>
        <v>38191.286</v>
      </c>
      <c r="I1693" s="12" t="n">
        <f aca="false">H1693/SUM($H$2:$H$3093)</f>
        <v>0.0034253341739798</v>
      </c>
      <c r="J1693" s="12" t="n">
        <f aca="false">F1693/SUM($F$2:$F$3093)</f>
        <v>0.00344033872938591</v>
      </c>
      <c r="K1693" s="10" t="n">
        <f aca="false">ROUND(Parametros!$B$3*((1-Parametros!$B$4)*I1693+Parametros!$B$4*J1693),0)</f>
        <v>343</v>
      </c>
      <c r="L1693" s="13" t="n">
        <f aca="false">K1693*Parametros!$B$5/10000</f>
        <v>10.29</v>
      </c>
    </row>
    <row r="1694" customFormat="false" ht="15" hidden="false" customHeight="true" outlineLevel="0" collapsed="false">
      <c r="A1694" s="6" t="s">
        <v>3609</v>
      </c>
      <c r="B1694" s="6" t="s">
        <v>3610</v>
      </c>
      <c r="C1694" s="6" t="s">
        <v>3611</v>
      </c>
      <c r="D1694" s="6" t="s">
        <v>3610</v>
      </c>
      <c r="E1694" s="10" t="n">
        <v>2016</v>
      </c>
      <c r="F1694" s="10" t="n">
        <v>65</v>
      </c>
      <c r="G1694" s="11" t="n">
        <v>1.055</v>
      </c>
      <c r="H1694" s="10" t="n">
        <f aca="false">E1694*G1694</f>
        <v>2126.88</v>
      </c>
      <c r="I1694" s="12" t="n">
        <f aca="false">H1694/SUM($H$2:$H$3093)</f>
        <v>0.00019075751332265</v>
      </c>
      <c r="J1694" s="12" t="n">
        <f aca="false">F1694/SUM($F$2:$F$3093)</f>
        <v>0.00012313987742846</v>
      </c>
      <c r="K1694" s="10" t="n">
        <f aca="false">ROUND(Parametros!$B$3*((1-Parametros!$B$4)*I1694+Parametros!$B$4*J1694),0)</f>
        <v>19</v>
      </c>
      <c r="L1694" s="13" t="n">
        <f aca="false">K1694*Parametros!$B$5/10000</f>
        <v>0.57</v>
      </c>
    </row>
    <row r="1695" customFormat="false" ht="15" hidden="false" customHeight="true" outlineLevel="0" collapsed="false">
      <c r="A1695" s="6" t="s">
        <v>3612</v>
      </c>
      <c r="B1695" s="6" t="s">
        <v>3613</v>
      </c>
      <c r="C1695" s="6" t="s">
        <v>3611</v>
      </c>
      <c r="D1695" s="6" t="s">
        <v>3610</v>
      </c>
      <c r="E1695" s="10" t="n">
        <v>382</v>
      </c>
      <c r="F1695" s="10" t="n">
        <v>4</v>
      </c>
      <c r="G1695" s="11" t="n">
        <v>1.055</v>
      </c>
      <c r="H1695" s="10" t="n">
        <f aca="false">E1695*G1695</f>
        <v>403.01</v>
      </c>
      <c r="I1695" s="12" t="n">
        <f aca="false">H1695/SUM($H$2:$H$3093)</f>
        <v>3.61455208776054E-005</v>
      </c>
      <c r="J1695" s="12" t="n">
        <f aca="false">F1695/SUM($F$2:$F$3093)</f>
        <v>7.57783861098218E-006</v>
      </c>
      <c r="K1695" s="10" t="n">
        <f aca="false">ROUND(Parametros!$B$3*((1-Parametros!$B$4)*I1695+Parametros!$B$4*J1695),0)</f>
        <v>4</v>
      </c>
      <c r="L1695" s="13" t="n">
        <f aca="false">K1695*Parametros!$B$5/10000</f>
        <v>0.12</v>
      </c>
    </row>
    <row r="1696" customFormat="false" ht="15" hidden="false" customHeight="true" outlineLevel="0" collapsed="false">
      <c r="A1696" s="6" t="s">
        <v>3614</v>
      </c>
      <c r="B1696" s="6" t="s">
        <v>3615</v>
      </c>
      <c r="C1696" s="6" t="s">
        <v>3611</v>
      </c>
      <c r="D1696" s="6" t="s">
        <v>3610</v>
      </c>
      <c r="E1696" s="10" t="n">
        <v>355</v>
      </c>
      <c r="F1696" s="10" t="n">
        <v>20</v>
      </c>
      <c r="G1696" s="11" t="n">
        <v>1.055</v>
      </c>
      <c r="H1696" s="10" t="n">
        <f aca="false">E1696*G1696</f>
        <v>374.525</v>
      </c>
      <c r="I1696" s="12" t="n">
        <f aca="false">H1696/SUM($H$2:$H$3093)</f>
        <v>3.35907327527485E-005</v>
      </c>
      <c r="J1696" s="12" t="n">
        <f aca="false">F1696/SUM($F$2:$F$3093)</f>
        <v>3.78891930549109E-005</v>
      </c>
      <c r="K1696" s="10" t="n">
        <f aca="false">ROUND(Parametros!$B$3*((1-Parametros!$B$4)*I1696+Parametros!$B$4*J1696),0)</f>
        <v>3</v>
      </c>
      <c r="L1696" s="13" t="n">
        <f aca="false">K1696*Parametros!$B$5/10000</f>
        <v>0.09</v>
      </c>
    </row>
    <row r="1697" customFormat="false" ht="15" hidden="false" customHeight="true" outlineLevel="0" collapsed="false">
      <c r="A1697" s="6" t="s">
        <v>3616</v>
      </c>
      <c r="B1697" s="6" t="s">
        <v>3617</v>
      </c>
      <c r="C1697" s="6" t="s">
        <v>3611</v>
      </c>
      <c r="D1697" s="6" t="s">
        <v>3610</v>
      </c>
      <c r="E1697" s="10" t="n">
        <v>291</v>
      </c>
      <c r="F1697" s="10" t="n">
        <v>13</v>
      </c>
      <c r="G1697" s="11" t="n">
        <v>1.055</v>
      </c>
      <c r="H1697" s="10" t="n">
        <f aca="false">E1697*G1697</f>
        <v>307.005</v>
      </c>
      <c r="I1697" s="12" t="n">
        <f aca="false">H1697/SUM($H$2:$H$3093)</f>
        <v>2.75349386790135E-005</v>
      </c>
      <c r="J1697" s="12" t="n">
        <f aca="false">F1697/SUM($F$2:$F$3093)</f>
        <v>2.46279754856921E-005</v>
      </c>
      <c r="K1697" s="10" t="n">
        <f aca="false">ROUND(Parametros!$B$3*((1-Parametros!$B$4)*I1697+Parametros!$B$4*J1697),0)</f>
        <v>3</v>
      </c>
      <c r="L1697" s="13" t="n">
        <f aca="false">K1697*Parametros!$B$5/10000</f>
        <v>0.09</v>
      </c>
    </row>
    <row r="1698" customFormat="false" ht="15" hidden="false" customHeight="true" outlineLevel="0" collapsed="false">
      <c r="A1698" s="6" t="s">
        <v>3618</v>
      </c>
      <c r="B1698" s="6" t="s">
        <v>3619</v>
      </c>
      <c r="C1698" s="6" t="s">
        <v>3620</v>
      </c>
      <c r="D1698" s="6" t="s">
        <v>3621</v>
      </c>
      <c r="E1698" s="10" t="n">
        <v>1834</v>
      </c>
      <c r="F1698" s="10" t="n">
        <v>54</v>
      </c>
      <c r="G1698" s="11" t="n">
        <v>1.055</v>
      </c>
      <c r="H1698" s="10" t="n">
        <f aca="false">E1698*G1698</f>
        <v>1934.87</v>
      </c>
      <c r="I1698" s="12" t="n">
        <f aca="false">H1698/SUM($H$2:$H$3093)</f>
        <v>0.000173536348925467</v>
      </c>
      <c r="J1698" s="12" t="n">
        <f aca="false">F1698/SUM($F$2:$F$3093)</f>
        <v>0.000102300821248259</v>
      </c>
      <c r="K1698" s="10" t="n">
        <f aca="false">ROUND(Parametros!$B$3*((1-Parametros!$B$4)*I1698+Parametros!$B$4*J1698),0)</f>
        <v>17</v>
      </c>
      <c r="L1698" s="13" t="n">
        <f aca="false">K1698*Parametros!$B$5/10000</f>
        <v>0.51</v>
      </c>
    </row>
    <row r="1699" customFormat="false" ht="15" hidden="false" customHeight="true" outlineLevel="0" collapsed="false">
      <c r="A1699" s="6" t="s">
        <v>3622</v>
      </c>
      <c r="B1699" s="6" t="s">
        <v>3623</v>
      </c>
      <c r="C1699" s="6" t="s">
        <v>3620</v>
      </c>
      <c r="D1699" s="6" t="s">
        <v>3621</v>
      </c>
      <c r="E1699" s="10" t="n">
        <v>589</v>
      </c>
      <c r="F1699" s="10" t="n">
        <v>23</v>
      </c>
      <c r="G1699" s="11" t="n">
        <v>1.055</v>
      </c>
      <c r="H1699" s="10" t="n">
        <f aca="false">E1699*G1699</f>
        <v>621.395</v>
      </c>
      <c r="I1699" s="12" t="n">
        <f aca="false">H1699/SUM($H$2:$H$3093)</f>
        <v>5.57322298348418E-005</v>
      </c>
      <c r="J1699" s="12" t="n">
        <f aca="false">F1699/SUM($F$2:$F$3093)</f>
        <v>4.35725720131476E-005</v>
      </c>
      <c r="K1699" s="10" t="n">
        <f aca="false">ROUND(Parametros!$B$3*((1-Parametros!$B$4)*I1699+Parametros!$B$4*J1699),0)</f>
        <v>6</v>
      </c>
      <c r="L1699" s="13" t="n">
        <f aca="false">K1699*Parametros!$B$5/10000</f>
        <v>0.18</v>
      </c>
    </row>
    <row r="1700" customFormat="false" ht="15" hidden="false" customHeight="true" outlineLevel="0" collapsed="false">
      <c r="A1700" s="6" t="s">
        <v>3624</v>
      </c>
      <c r="B1700" s="6" t="s">
        <v>3625</v>
      </c>
      <c r="C1700" s="6" t="s">
        <v>3620</v>
      </c>
      <c r="D1700" s="6" t="s">
        <v>3621</v>
      </c>
      <c r="E1700" s="10" t="n">
        <v>366</v>
      </c>
      <c r="F1700" s="10" t="n">
        <v>8</v>
      </c>
      <c r="G1700" s="11" t="n">
        <v>1.055</v>
      </c>
      <c r="H1700" s="10" t="n">
        <f aca="false">E1700*G1700</f>
        <v>386.13</v>
      </c>
      <c r="I1700" s="12" t="n">
        <f aca="false">H1700/SUM($H$2:$H$3093)</f>
        <v>3.46315723591716E-005</v>
      </c>
      <c r="J1700" s="12" t="n">
        <f aca="false">F1700/SUM($F$2:$F$3093)</f>
        <v>1.51556772219644E-005</v>
      </c>
      <c r="K1700" s="10" t="n">
        <f aca="false">ROUND(Parametros!$B$3*((1-Parametros!$B$4)*I1700+Parametros!$B$4*J1700),0)</f>
        <v>3</v>
      </c>
      <c r="L1700" s="13" t="n">
        <f aca="false">K1700*Parametros!$B$5/10000</f>
        <v>0.09</v>
      </c>
    </row>
    <row r="1701" customFormat="false" ht="15" hidden="false" customHeight="true" outlineLevel="0" collapsed="false">
      <c r="A1701" s="6" t="s">
        <v>3626</v>
      </c>
      <c r="B1701" s="6" t="s">
        <v>2919</v>
      </c>
      <c r="C1701" s="6" t="s">
        <v>3627</v>
      </c>
      <c r="D1701" s="6" t="s">
        <v>3628</v>
      </c>
      <c r="E1701" s="10" t="n">
        <v>214</v>
      </c>
      <c r="F1701" s="10" t="n">
        <v>7</v>
      </c>
      <c r="G1701" s="11" t="n">
        <v>1.055</v>
      </c>
      <c r="H1701" s="10" t="n">
        <f aca="false">E1701*G1701</f>
        <v>225.77</v>
      </c>
      <c r="I1701" s="12" t="n">
        <f aca="false">H1701/SUM($H$2:$H$3093)</f>
        <v>2.02490614340512E-005</v>
      </c>
      <c r="J1701" s="12" t="n">
        <f aca="false">F1701/SUM($F$2:$F$3093)</f>
        <v>1.32612175692188E-005</v>
      </c>
      <c r="K1701" s="10" t="n">
        <f aca="false">ROUND(Parametros!$B$3*((1-Parametros!$B$4)*I1701+Parametros!$B$4*J1701),0)</f>
        <v>2</v>
      </c>
      <c r="L1701" s="13" t="n">
        <f aca="false">K1701*Parametros!$B$5/10000</f>
        <v>0.06</v>
      </c>
    </row>
    <row r="1702" customFormat="false" ht="15" hidden="false" customHeight="true" outlineLevel="0" collapsed="false">
      <c r="A1702" s="6" t="s">
        <v>3629</v>
      </c>
      <c r="B1702" s="6" t="s">
        <v>3628</v>
      </c>
      <c r="C1702" s="6" t="s">
        <v>3627</v>
      </c>
      <c r="D1702" s="6" t="s">
        <v>3628</v>
      </c>
      <c r="E1702" s="10" t="n">
        <v>1627</v>
      </c>
      <c r="F1702" s="10" t="n">
        <v>55</v>
      </c>
      <c r="G1702" s="11" t="n">
        <v>1.055</v>
      </c>
      <c r="H1702" s="10" t="n">
        <f aca="false">E1702*G1702</f>
        <v>1716.485</v>
      </c>
      <c r="I1702" s="12" t="n">
        <f aca="false">H1702/SUM($H$2:$H$3093)</f>
        <v>0.00015394963996823</v>
      </c>
      <c r="J1702" s="12" t="n">
        <f aca="false">F1702/SUM($F$2:$F$3093)</f>
        <v>0.000104195280901005</v>
      </c>
      <c r="K1702" s="10" t="n">
        <f aca="false">ROUND(Parametros!$B$3*((1-Parametros!$B$4)*I1702+Parametros!$B$4*J1702),0)</f>
        <v>15</v>
      </c>
      <c r="L1702" s="13" t="n">
        <f aca="false">K1702*Parametros!$B$5/10000</f>
        <v>0.45</v>
      </c>
    </row>
    <row r="1703" customFormat="false" ht="15" hidden="false" customHeight="true" outlineLevel="0" collapsed="false">
      <c r="A1703" s="6" t="s">
        <v>3630</v>
      </c>
      <c r="B1703" s="6" t="s">
        <v>3631</v>
      </c>
      <c r="C1703" s="6" t="s">
        <v>3627</v>
      </c>
      <c r="D1703" s="6" t="s">
        <v>3628</v>
      </c>
      <c r="E1703" s="10" t="n">
        <v>432</v>
      </c>
      <c r="F1703" s="10" t="n">
        <v>16</v>
      </c>
      <c r="G1703" s="11" t="n">
        <v>1.055</v>
      </c>
      <c r="H1703" s="10" t="n">
        <f aca="false">E1703*G1703</f>
        <v>455.76</v>
      </c>
      <c r="I1703" s="12" t="n">
        <f aca="false">H1703/SUM($H$2:$H$3093)</f>
        <v>4.08766099977108E-005</v>
      </c>
      <c r="J1703" s="12" t="n">
        <f aca="false">F1703/SUM($F$2:$F$3093)</f>
        <v>3.03113544439287E-005</v>
      </c>
      <c r="K1703" s="10" t="n">
        <f aca="false">ROUND(Parametros!$B$3*((1-Parametros!$B$4)*I1703+Parametros!$B$4*J1703),0)</f>
        <v>4</v>
      </c>
      <c r="L1703" s="13" t="n">
        <f aca="false">K1703*Parametros!$B$5/10000</f>
        <v>0.12</v>
      </c>
    </row>
    <row r="1704" customFormat="false" ht="15" hidden="false" customHeight="true" outlineLevel="0" collapsed="false">
      <c r="A1704" s="6" t="s">
        <v>3632</v>
      </c>
      <c r="B1704" s="6" t="s">
        <v>3633</v>
      </c>
      <c r="C1704" s="6" t="s">
        <v>3627</v>
      </c>
      <c r="D1704" s="6" t="s">
        <v>3628</v>
      </c>
      <c r="E1704" s="10" t="n">
        <v>248</v>
      </c>
      <c r="F1704" s="10" t="n">
        <v>9</v>
      </c>
      <c r="G1704" s="11" t="n">
        <v>1.055</v>
      </c>
      <c r="H1704" s="10" t="n">
        <f aca="false">E1704*G1704</f>
        <v>261.64</v>
      </c>
      <c r="I1704" s="12" t="n">
        <f aca="false">H1704/SUM($H$2:$H$3093)</f>
        <v>2.34662020357229E-005</v>
      </c>
      <c r="J1704" s="12" t="n">
        <f aca="false">F1704/SUM($F$2:$F$3093)</f>
        <v>1.70501368747099E-005</v>
      </c>
      <c r="K1704" s="10" t="n">
        <f aca="false">ROUND(Parametros!$B$3*((1-Parametros!$B$4)*I1704+Parametros!$B$4*J1704),0)</f>
        <v>2</v>
      </c>
      <c r="L1704" s="13" t="n">
        <f aca="false">K1704*Parametros!$B$5/10000</f>
        <v>0.06</v>
      </c>
    </row>
    <row r="1705" customFormat="false" ht="15" hidden="false" customHeight="true" outlineLevel="0" collapsed="false">
      <c r="A1705" s="6" t="s">
        <v>3634</v>
      </c>
      <c r="B1705" s="6" t="s">
        <v>3635</v>
      </c>
      <c r="C1705" s="6" t="s">
        <v>3627</v>
      </c>
      <c r="D1705" s="6" t="s">
        <v>3628</v>
      </c>
      <c r="E1705" s="10" t="n">
        <v>413</v>
      </c>
      <c r="F1705" s="10" t="n">
        <v>18</v>
      </c>
      <c r="G1705" s="11" t="n">
        <v>1.055</v>
      </c>
      <c r="H1705" s="10" t="n">
        <f aca="false">E1705*G1705</f>
        <v>435.715</v>
      </c>
      <c r="I1705" s="12" t="n">
        <f aca="false">H1705/SUM($H$2:$H$3093)</f>
        <v>3.90787961320707E-005</v>
      </c>
      <c r="J1705" s="12" t="n">
        <f aca="false">F1705/SUM($F$2:$F$3093)</f>
        <v>3.41002737494198E-005</v>
      </c>
      <c r="K1705" s="10" t="n">
        <f aca="false">ROUND(Parametros!$B$3*((1-Parametros!$B$4)*I1705+Parametros!$B$4*J1705),0)</f>
        <v>4</v>
      </c>
      <c r="L1705" s="13" t="n">
        <f aca="false">K1705*Parametros!$B$5/10000</f>
        <v>0.12</v>
      </c>
    </row>
    <row r="1706" customFormat="false" ht="15" hidden="false" customHeight="true" outlineLevel="0" collapsed="false">
      <c r="A1706" s="6" t="s">
        <v>3636</v>
      </c>
      <c r="B1706" s="6" t="s">
        <v>3637</v>
      </c>
      <c r="C1706" s="6" t="s">
        <v>3627</v>
      </c>
      <c r="D1706" s="6" t="s">
        <v>3628</v>
      </c>
      <c r="E1706" s="10" t="n">
        <v>878</v>
      </c>
      <c r="F1706" s="10" t="n">
        <v>25</v>
      </c>
      <c r="G1706" s="11" t="n">
        <v>1.055</v>
      </c>
      <c r="H1706" s="10" t="n">
        <f aca="false">E1706*G1706</f>
        <v>926.29</v>
      </c>
      <c r="I1706" s="12" t="n">
        <f aca="false">H1706/SUM($H$2:$H$3093)</f>
        <v>8.30779249490511E-005</v>
      </c>
      <c r="J1706" s="12" t="n">
        <f aca="false">F1706/SUM($F$2:$F$3093)</f>
        <v>4.73614913186386E-005</v>
      </c>
      <c r="K1706" s="10" t="n">
        <f aca="false">ROUND(Parametros!$B$3*((1-Parametros!$B$4)*I1706+Parametros!$B$4*J1706),0)</f>
        <v>8</v>
      </c>
      <c r="L1706" s="13" t="n">
        <f aca="false">K1706*Parametros!$B$5/10000</f>
        <v>0.24</v>
      </c>
    </row>
    <row r="1707" customFormat="false" ht="15" hidden="false" customHeight="true" outlineLevel="0" collapsed="false">
      <c r="A1707" s="6" t="s">
        <v>3638</v>
      </c>
      <c r="B1707" s="6" t="s">
        <v>3639</v>
      </c>
      <c r="C1707" s="6" t="s">
        <v>3640</v>
      </c>
      <c r="D1707" s="6" t="s">
        <v>3641</v>
      </c>
      <c r="E1707" s="10" t="n">
        <v>3684</v>
      </c>
      <c r="F1707" s="10" t="n">
        <v>168</v>
      </c>
      <c r="G1707" s="11" t="n">
        <v>1.055</v>
      </c>
      <c r="H1707" s="10" t="n">
        <f aca="false">E1707*G1707</f>
        <v>3886.62</v>
      </c>
      <c r="I1707" s="12" t="n">
        <f aca="false">H1707/SUM($H$2:$H$3093)</f>
        <v>0.000348586646369367</v>
      </c>
      <c r="J1707" s="12" t="n">
        <f aca="false">F1707/SUM($F$2:$F$3093)</f>
        <v>0.000318269221661252</v>
      </c>
      <c r="K1707" s="10" t="n">
        <f aca="false">ROUND(Parametros!$B$3*((1-Parametros!$B$4)*I1707+Parametros!$B$4*J1707),0)</f>
        <v>35</v>
      </c>
      <c r="L1707" s="13" t="n">
        <f aca="false">K1707*Parametros!$B$5/10000</f>
        <v>1.05</v>
      </c>
    </row>
    <row r="1708" customFormat="false" ht="15" hidden="false" customHeight="true" outlineLevel="0" collapsed="false">
      <c r="A1708" s="6" t="s">
        <v>3642</v>
      </c>
      <c r="B1708" s="6" t="s">
        <v>3643</v>
      </c>
      <c r="C1708" s="6" t="s">
        <v>3640</v>
      </c>
      <c r="D1708" s="6" t="s">
        <v>3641</v>
      </c>
      <c r="E1708" s="10" t="n">
        <v>646</v>
      </c>
      <c r="F1708" s="10" t="n">
        <v>24</v>
      </c>
      <c r="G1708" s="11" t="n">
        <v>1.055</v>
      </c>
      <c r="H1708" s="10" t="n">
        <f aca="false">E1708*G1708</f>
        <v>681.53</v>
      </c>
      <c r="I1708" s="12" t="n">
        <f aca="false">H1708/SUM($H$2:$H$3093)</f>
        <v>6.1125671431762E-005</v>
      </c>
      <c r="J1708" s="12" t="n">
        <f aca="false">F1708/SUM($F$2:$F$3093)</f>
        <v>4.54670316658931E-005</v>
      </c>
      <c r="K1708" s="10" t="n">
        <f aca="false">ROUND(Parametros!$B$3*((1-Parametros!$B$4)*I1708+Parametros!$B$4*J1708),0)</f>
        <v>6</v>
      </c>
      <c r="L1708" s="13" t="n">
        <f aca="false">K1708*Parametros!$B$5/10000</f>
        <v>0.18</v>
      </c>
    </row>
    <row r="1709" customFormat="false" ht="15" hidden="false" customHeight="true" outlineLevel="0" collapsed="false">
      <c r="A1709" s="6" t="s">
        <v>3644</v>
      </c>
      <c r="B1709" s="6" t="s">
        <v>3645</v>
      </c>
      <c r="C1709" s="6" t="s">
        <v>3640</v>
      </c>
      <c r="D1709" s="6" t="s">
        <v>3641</v>
      </c>
      <c r="E1709" s="10" t="n">
        <v>3712</v>
      </c>
      <c r="F1709" s="10" t="n">
        <v>154</v>
      </c>
      <c r="G1709" s="11" t="n">
        <v>1.055</v>
      </c>
      <c r="H1709" s="10" t="n">
        <f aca="false">E1709*G1709</f>
        <v>3916.16</v>
      </c>
      <c r="I1709" s="12" t="n">
        <f aca="false">H1709/SUM($H$2:$H$3093)</f>
        <v>0.000351236056276626</v>
      </c>
      <c r="J1709" s="12" t="n">
        <f aca="false">F1709/SUM($F$2:$F$3093)</f>
        <v>0.000291746786522814</v>
      </c>
      <c r="K1709" s="10" t="n">
        <f aca="false">ROUND(Parametros!$B$3*((1-Parametros!$B$4)*I1709+Parametros!$B$4*J1709),0)</f>
        <v>35</v>
      </c>
      <c r="L1709" s="13" t="n">
        <f aca="false">K1709*Parametros!$B$5/10000</f>
        <v>1.05</v>
      </c>
    </row>
    <row r="1710" customFormat="false" ht="15" hidden="false" customHeight="true" outlineLevel="0" collapsed="false">
      <c r="A1710" s="6" t="s">
        <v>3646</v>
      </c>
      <c r="B1710" s="6" t="s">
        <v>3647</v>
      </c>
      <c r="C1710" s="6" t="s">
        <v>3648</v>
      </c>
      <c r="D1710" s="6" t="s">
        <v>3649</v>
      </c>
      <c r="E1710" s="10" t="n">
        <v>542</v>
      </c>
      <c r="F1710" s="10" t="n">
        <v>12</v>
      </c>
      <c r="G1710" s="11" t="n">
        <v>1.055</v>
      </c>
      <c r="H1710" s="10" t="n">
        <f aca="false">E1710*G1710</f>
        <v>571.81</v>
      </c>
      <c r="I1710" s="12" t="n">
        <f aca="false">H1710/SUM($H$2:$H$3093)</f>
        <v>5.12850060619427E-005</v>
      </c>
      <c r="J1710" s="12" t="n">
        <f aca="false">F1710/SUM($F$2:$F$3093)</f>
        <v>2.27335158329465E-005</v>
      </c>
      <c r="K1710" s="10" t="n">
        <f aca="false">ROUND(Parametros!$B$3*((1-Parametros!$B$4)*I1710+Parametros!$B$4*J1710),0)</f>
        <v>5</v>
      </c>
      <c r="L1710" s="13" t="n">
        <f aca="false">K1710*Parametros!$B$5/10000</f>
        <v>0.15</v>
      </c>
    </row>
    <row r="1711" customFormat="false" ht="15" hidden="false" customHeight="true" outlineLevel="0" collapsed="false">
      <c r="A1711" s="6" t="s">
        <v>3650</v>
      </c>
      <c r="B1711" s="6" t="s">
        <v>3651</v>
      </c>
      <c r="C1711" s="6" t="s">
        <v>3648</v>
      </c>
      <c r="D1711" s="6" t="s">
        <v>3649</v>
      </c>
      <c r="E1711" s="10" t="n">
        <v>1393</v>
      </c>
      <c r="F1711" s="10" t="n">
        <v>36</v>
      </c>
      <c r="G1711" s="11" t="n">
        <v>1.055</v>
      </c>
      <c r="H1711" s="10" t="n">
        <f aca="false">E1711*G1711</f>
        <v>1469.615</v>
      </c>
      <c r="I1711" s="12" t="n">
        <f aca="false">H1711/SUM($H$2:$H$3093)</f>
        <v>0.000131808142886137</v>
      </c>
      <c r="J1711" s="12" t="n">
        <f aca="false">F1711/SUM($F$2:$F$3093)</f>
        <v>6.82005474988396E-005</v>
      </c>
      <c r="K1711" s="10" t="n">
        <f aca="false">ROUND(Parametros!$B$3*((1-Parametros!$B$4)*I1711+Parametros!$B$4*J1711),0)</f>
        <v>13</v>
      </c>
      <c r="L1711" s="13" t="n">
        <f aca="false">K1711*Parametros!$B$5/10000</f>
        <v>0.39</v>
      </c>
    </row>
    <row r="1712" customFormat="false" ht="15" hidden="false" customHeight="true" outlineLevel="0" collapsed="false">
      <c r="A1712" s="6" t="s">
        <v>3652</v>
      </c>
      <c r="B1712" s="6" t="s">
        <v>2281</v>
      </c>
      <c r="C1712" s="6" t="s">
        <v>3648</v>
      </c>
      <c r="D1712" s="6" t="s">
        <v>3649</v>
      </c>
      <c r="E1712" s="10" t="n">
        <v>331</v>
      </c>
      <c r="F1712" s="10" t="n">
        <v>11</v>
      </c>
      <c r="G1712" s="11" t="n">
        <v>1.055</v>
      </c>
      <c r="H1712" s="10" t="n">
        <f aca="false">E1712*G1712</f>
        <v>349.205</v>
      </c>
      <c r="I1712" s="12" t="n">
        <f aca="false">H1712/SUM($H$2:$H$3093)</f>
        <v>3.13198099750978E-005</v>
      </c>
      <c r="J1712" s="12" t="n">
        <f aca="false">F1712/SUM($F$2:$F$3093)</f>
        <v>2.0839056180201E-005</v>
      </c>
      <c r="K1712" s="10" t="n">
        <f aca="false">ROUND(Parametros!$B$3*((1-Parametros!$B$4)*I1712+Parametros!$B$4*J1712),0)</f>
        <v>3</v>
      </c>
      <c r="L1712" s="13" t="n">
        <f aca="false">K1712*Parametros!$B$5/10000</f>
        <v>0.09</v>
      </c>
    </row>
    <row r="1713" customFormat="false" ht="15" hidden="false" customHeight="true" outlineLevel="0" collapsed="false">
      <c r="A1713" s="6" t="s">
        <v>3653</v>
      </c>
      <c r="B1713" s="6" t="s">
        <v>3645</v>
      </c>
      <c r="C1713" s="6" t="s">
        <v>3648</v>
      </c>
      <c r="D1713" s="6" t="s">
        <v>3649</v>
      </c>
      <c r="E1713" s="10" t="n">
        <v>850</v>
      </c>
      <c r="F1713" s="10" t="n">
        <v>20</v>
      </c>
      <c r="G1713" s="11" t="n">
        <v>1.055</v>
      </c>
      <c r="H1713" s="10" t="n">
        <f aca="false">E1713*G1713</f>
        <v>896.75</v>
      </c>
      <c r="I1713" s="12" t="n">
        <f aca="false">H1713/SUM($H$2:$H$3093)</f>
        <v>8.04285150417921E-005</v>
      </c>
      <c r="J1713" s="12" t="n">
        <f aca="false">F1713/SUM($F$2:$F$3093)</f>
        <v>3.78891930549109E-005</v>
      </c>
      <c r="K1713" s="10" t="n">
        <f aca="false">ROUND(Parametros!$B$3*((1-Parametros!$B$4)*I1713+Parametros!$B$4*J1713),0)</f>
        <v>8</v>
      </c>
      <c r="L1713" s="13" t="n">
        <f aca="false">K1713*Parametros!$B$5/10000</f>
        <v>0.24</v>
      </c>
    </row>
    <row r="1714" customFormat="false" ht="15" hidden="false" customHeight="true" outlineLevel="0" collapsed="false">
      <c r="A1714" s="6" t="s">
        <v>3654</v>
      </c>
      <c r="B1714" s="6" t="s">
        <v>3655</v>
      </c>
      <c r="C1714" s="6" t="s">
        <v>3656</v>
      </c>
      <c r="D1714" s="6" t="s">
        <v>3657</v>
      </c>
      <c r="E1714" s="10" t="n">
        <v>313</v>
      </c>
      <c r="F1714" s="10" t="n">
        <v>8</v>
      </c>
      <c r="G1714" s="11" t="n">
        <v>1.055</v>
      </c>
      <c r="H1714" s="10" t="n">
        <f aca="false">E1714*G1714</f>
        <v>330.215</v>
      </c>
      <c r="I1714" s="12" t="n">
        <f aca="false">H1714/SUM($H$2:$H$3093)</f>
        <v>2.96166178918599E-005</v>
      </c>
      <c r="J1714" s="12" t="n">
        <f aca="false">F1714/SUM($F$2:$F$3093)</f>
        <v>1.51556772219644E-005</v>
      </c>
      <c r="K1714" s="10" t="n">
        <f aca="false">ROUND(Parametros!$B$3*((1-Parametros!$B$4)*I1714+Parametros!$B$4*J1714),0)</f>
        <v>3</v>
      </c>
      <c r="L1714" s="13" t="n">
        <f aca="false">K1714*Parametros!$B$5/10000</f>
        <v>0.09</v>
      </c>
    </row>
    <row r="1715" customFormat="false" ht="15" hidden="false" customHeight="true" outlineLevel="0" collapsed="false">
      <c r="A1715" s="6" t="s">
        <v>3658</v>
      </c>
      <c r="B1715" s="6" t="s">
        <v>3659</v>
      </c>
      <c r="C1715" s="6" t="s">
        <v>3656</v>
      </c>
      <c r="D1715" s="6" t="s">
        <v>3657</v>
      </c>
      <c r="E1715" s="10" t="n">
        <v>688</v>
      </c>
      <c r="F1715" s="10" t="n">
        <v>10</v>
      </c>
      <c r="G1715" s="11" t="n">
        <v>1.055</v>
      </c>
      <c r="H1715" s="10" t="n">
        <f aca="false">E1715*G1715</f>
        <v>725.84</v>
      </c>
      <c r="I1715" s="12" t="n">
        <f aca="false">H1715/SUM($H$2:$H$3093)</f>
        <v>6.50997862926505E-005</v>
      </c>
      <c r="J1715" s="12" t="n">
        <f aca="false">F1715/SUM($F$2:$F$3093)</f>
        <v>1.89445965274555E-005</v>
      </c>
      <c r="K1715" s="10" t="n">
        <f aca="false">ROUND(Parametros!$B$3*((1-Parametros!$B$4)*I1715+Parametros!$B$4*J1715),0)</f>
        <v>7</v>
      </c>
      <c r="L1715" s="13" t="n">
        <f aca="false">K1715*Parametros!$B$5/10000</f>
        <v>0.21</v>
      </c>
    </row>
    <row r="1716" customFormat="false" ht="15" hidden="false" customHeight="true" outlineLevel="0" collapsed="false">
      <c r="A1716" s="6" t="s">
        <v>3660</v>
      </c>
      <c r="B1716" s="6" t="s">
        <v>3661</v>
      </c>
      <c r="C1716" s="6" t="s">
        <v>3656</v>
      </c>
      <c r="D1716" s="6" t="s">
        <v>3657</v>
      </c>
      <c r="E1716" s="10" t="n">
        <v>222</v>
      </c>
      <c r="F1716" s="10" t="n">
        <v>3</v>
      </c>
      <c r="G1716" s="11" t="n">
        <v>1.055</v>
      </c>
      <c r="H1716" s="10" t="n">
        <f aca="false">E1716*G1716</f>
        <v>234.21</v>
      </c>
      <c r="I1716" s="12" t="n">
        <f aca="false">H1716/SUM($H$2:$H$3093)</f>
        <v>2.1006035693268E-005</v>
      </c>
      <c r="J1716" s="12" t="n">
        <f aca="false">F1716/SUM($F$2:$F$3093)</f>
        <v>5.68337895823664E-006</v>
      </c>
      <c r="K1716" s="10" t="n">
        <f aca="false">ROUND(Parametros!$B$3*((1-Parametros!$B$4)*I1716+Parametros!$B$4*J1716),0)</f>
        <v>2</v>
      </c>
      <c r="L1716" s="13" t="n">
        <f aca="false">K1716*Parametros!$B$5/10000</f>
        <v>0.06</v>
      </c>
    </row>
    <row r="1717" customFormat="false" ht="15" hidden="false" customHeight="true" outlineLevel="0" collapsed="false">
      <c r="A1717" s="6" t="s">
        <v>3662</v>
      </c>
      <c r="B1717" s="6" t="s">
        <v>3663</v>
      </c>
      <c r="C1717" s="6" t="s">
        <v>3656</v>
      </c>
      <c r="D1717" s="6" t="s">
        <v>3657</v>
      </c>
      <c r="E1717" s="10" t="n">
        <v>2002</v>
      </c>
      <c r="F1717" s="10" t="n">
        <v>48</v>
      </c>
      <c r="G1717" s="11" t="n">
        <v>1.055</v>
      </c>
      <c r="H1717" s="10" t="n">
        <f aca="false">E1717*G1717</f>
        <v>2112.11</v>
      </c>
      <c r="I1717" s="12" t="n">
        <f aca="false">H1717/SUM($H$2:$H$3093)</f>
        <v>0.000189432808369021</v>
      </c>
      <c r="J1717" s="12" t="n">
        <f aca="false">F1717/SUM($F$2:$F$3093)</f>
        <v>9.09340633317862E-005</v>
      </c>
      <c r="K1717" s="10" t="n">
        <f aca="false">ROUND(Parametros!$B$3*((1-Parametros!$B$4)*I1717+Parametros!$B$4*J1717),0)</f>
        <v>19</v>
      </c>
      <c r="L1717" s="13" t="n">
        <f aca="false">K1717*Parametros!$B$5/10000</f>
        <v>0.57</v>
      </c>
    </row>
    <row r="1718" customFormat="false" ht="15" hidden="false" customHeight="true" outlineLevel="0" collapsed="false">
      <c r="A1718" s="6" t="s">
        <v>3664</v>
      </c>
      <c r="B1718" s="6" t="s">
        <v>103</v>
      </c>
      <c r="C1718" s="6" t="s">
        <v>3665</v>
      </c>
      <c r="D1718" s="6" t="s">
        <v>3666</v>
      </c>
      <c r="E1718" s="10" t="n">
        <v>1028</v>
      </c>
      <c r="F1718" s="10" t="n">
        <v>34</v>
      </c>
      <c r="G1718" s="11" t="n">
        <v>1.055</v>
      </c>
      <c r="H1718" s="10" t="n">
        <f aca="false">E1718*G1718</f>
        <v>1084.54</v>
      </c>
      <c r="I1718" s="12" t="n">
        <f aca="false">H1718/SUM($H$2:$H$3093)</f>
        <v>9.72711923093673E-005</v>
      </c>
      <c r="J1718" s="12" t="n">
        <f aca="false">F1718/SUM($F$2:$F$3093)</f>
        <v>6.44116281933486E-005</v>
      </c>
      <c r="K1718" s="10" t="n">
        <f aca="false">ROUND(Parametros!$B$3*((1-Parametros!$B$4)*I1718+Parametros!$B$4*J1718),0)</f>
        <v>10</v>
      </c>
      <c r="L1718" s="13" t="n">
        <f aca="false">K1718*Parametros!$B$5/10000</f>
        <v>0.3</v>
      </c>
    </row>
    <row r="1719" customFormat="false" ht="15" hidden="false" customHeight="true" outlineLevel="0" collapsed="false">
      <c r="A1719" s="6" t="s">
        <v>3667</v>
      </c>
      <c r="B1719" s="6" t="s">
        <v>3668</v>
      </c>
      <c r="C1719" s="6" t="s">
        <v>3665</v>
      </c>
      <c r="D1719" s="6" t="s">
        <v>3666</v>
      </c>
      <c r="E1719" s="10" t="n">
        <v>1629</v>
      </c>
      <c r="F1719" s="10" t="n">
        <v>75</v>
      </c>
      <c r="G1719" s="11" t="n">
        <v>1.055</v>
      </c>
      <c r="H1719" s="10" t="n">
        <f aca="false">E1719*G1719</f>
        <v>1718.595</v>
      </c>
      <c r="I1719" s="12" t="n">
        <f aca="false">H1719/SUM($H$2:$H$3093)</f>
        <v>0.000154138883533034</v>
      </c>
      <c r="J1719" s="12" t="n">
        <f aca="false">F1719/SUM($F$2:$F$3093)</f>
        <v>0.000142084473955916</v>
      </c>
      <c r="K1719" s="10" t="n">
        <f aca="false">ROUND(Parametros!$B$3*((1-Parametros!$B$4)*I1719+Parametros!$B$4*J1719),0)</f>
        <v>15</v>
      </c>
      <c r="L1719" s="13" t="n">
        <f aca="false">K1719*Parametros!$B$5/10000</f>
        <v>0.45</v>
      </c>
    </row>
    <row r="1720" customFormat="false" ht="15" hidden="false" customHeight="true" outlineLevel="0" collapsed="false">
      <c r="A1720" s="6" t="s">
        <v>3669</v>
      </c>
      <c r="B1720" s="6" t="s">
        <v>3670</v>
      </c>
      <c r="C1720" s="6" t="s">
        <v>3665</v>
      </c>
      <c r="D1720" s="6" t="s">
        <v>3666</v>
      </c>
      <c r="E1720" s="10" t="n">
        <v>732</v>
      </c>
      <c r="F1720" s="10" t="n">
        <v>42</v>
      </c>
      <c r="G1720" s="11" t="n">
        <v>1.055</v>
      </c>
      <c r="H1720" s="10" t="n">
        <f aca="false">E1720*G1720</f>
        <v>772.26</v>
      </c>
      <c r="I1720" s="12" t="n">
        <f aca="false">H1720/SUM($H$2:$H$3093)</f>
        <v>6.92631447183433E-005</v>
      </c>
      <c r="J1720" s="12" t="n">
        <f aca="false">F1720/SUM($F$2:$F$3093)</f>
        <v>7.95673054153129E-005</v>
      </c>
      <c r="K1720" s="10" t="n">
        <f aca="false">ROUND(Parametros!$B$3*((1-Parametros!$B$4)*I1720+Parametros!$B$4*J1720),0)</f>
        <v>7</v>
      </c>
      <c r="L1720" s="13" t="n">
        <f aca="false">K1720*Parametros!$B$5/10000</f>
        <v>0.21</v>
      </c>
    </row>
    <row r="1721" customFormat="false" ht="15" hidden="false" customHeight="true" outlineLevel="0" collapsed="false">
      <c r="A1721" s="6" t="s">
        <v>3671</v>
      </c>
      <c r="B1721" s="6" t="s">
        <v>3672</v>
      </c>
      <c r="C1721" s="6" t="s">
        <v>3665</v>
      </c>
      <c r="D1721" s="6" t="s">
        <v>3666</v>
      </c>
      <c r="E1721" s="10" t="n">
        <v>9059</v>
      </c>
      <c r="F1721" s="10" t="n">
        <v>377</v>
      </c>
      <c r="G1721" s="11" t="n">
        <v>1.055</v>
      </c>
      <c r="H1721" s="10" t="n">
        <f aca="false">E1721*G1721</f>
        <v>9557.245</v>
      </c>
      <c r="I1721" s="12" t="n">
        <f aca="false">H1721/SUM($H$2:$H$3093)</f>
        <v>0.000857178726780699</v>
      </c>
      <c r="J1721" s="12" t="n">
        <f aca="false">F1721/SUM($F$2:$F$3093)</f>
        <v>0.000714211289085071</v>
      </c>
      <c r="K1721" s="10" t="n">
        <f aca="false">ROUND(Parametros!$B$3*((1-Parametros!$B$4)*I1721+Parametros!$B$4*J1721),0)</f>
        <v>86</v>
      </c>
      <c r="L1721" s="13" t="n">
        <f aca="false">K1721*Parametros!$B$5/10000</f>
        <v>2.58</v>
      </c>
    </row>
    <row r="1722" customFormat="false" ht="15" hidden="false" customHeight="true" outlineLevel="0" collapsed="false">
      <c r="A1722" s="6" t="s">
        <v>3673</v>
      </c>
      <c r="B1722" s="6" t="s">
        <v>3674</v>
      </c>
      <c r="C1722" s="6" t="s">
        <v>3665</v>
      </c>
      <c r="D1722" s="6" t="s">
        <v>3666</v>
      </c>
      <c r="E1722" s="10" t="n">
        <v>5376</v>
      </c>
      <c r="F1722" s="10" t="n">
        <v>351</v>
      </c>
      <c r="G1722" s="11" t="n">
        <v>1.055</v>
      </c>
      <c r="H1722" s="10" t="n">
        <f aca="false">E1722*G1722</f>
        <v>5671.68</v>
      </c>
      <c r="I1722" s="12" t="n">
        <f aca="false">H1722/SUM($H$2:$H$3093)</f>
        <v>0.000508686702193734</v>
      </c>
      <c r="J1722" s="12" t="n">
        <f aca="false">F1722/SUM($F$2:$F$3093)</f>
        <v>0.000664955338113687</v>
      </c>
      <c r="K1722" s="10" t="n">
        <f aca="false">ROUND(Parametros!$B$3*((1-Parametros!$B$4)*I1722+Parametros!$B$4*J1722),0)</f>
        <v>51</v>
      </c>
      <c r="L1722" s="13" t="n">
        <f aca="false">K1722*Parametros!$B$5/10000</f>
        <v>1.53</v>
      </c>
    </row>
    <row r="1723" customFormat="false" ht="15" hidden="false" customHeight="true" outlineLevel="0" collapsed="false">
      <c r="A1723" s="6" t="s">
        <v>3675</v>
      </c>
      <c r="B1723" s="6" t="s">
        <v>3676</v>
      </c>
      <c r="C1723" s="6" t="s">
        <v>3665</v>
      </c>
      <c r="D1723" s="6" t="s">
        <v>3666</v>
      </c>
      <c r="E1723" s="10" t="n">
        <v>801</v>
      </c>
      <c r="F1723" s="10" t="n">
        <v>26</v>
      </c>
      <c r="G1723" s="11" t="n">
        <v>1.055</v>
      </c>
      <c r="H1723" s="10" t="n">
        <f aca="false">E1723*G1723</f>
        <v>845.055</v>
      </c>
      <c r="I1723" s="12" t="n">
        <f aca="false">H1723/SUM($H$2:$H$3093)</f>
        <v>7.57920477040888E-005</v>
      </c>
      <c r="J1723" s="12" t="n">
        <f aca="false">F1723/SUM($F$2:$F$3093)</f>
        <v>4.92559509713842E-005</v>
      </c>
      <c r="K1723" s="10" t="n">
        <f aca="false">ROUND(Parametros!$B$3*((1-Parametros!$B$4)*I1723+Parametros!$B$4*J1723),0)</f>
        <v>8</v>
      </c>
      <c r="L1723" s="13" t="n">
        <f aca="false">K1723*Parametros!$B$5/10000</f>
        <v>0.24</v>
      </c>
    </row>
    <row r="1724" customFormat="false" ht="15" hidden="false" customHeight="true" outlineLevel="0" collapsed="false">
      <c r="A1724" s="6" t="s">
        <v>3677</v>
      </c>
      <c r="B1724" s="6" t="s">
        <v>3678</v>
      </c>
      <c r="C1724" s="6" t="s">
        <v>3665</v>
      </c>
      <c r="D1724" s="6" t="s">
        <v>3666</v>
      </c>
      <c r="E1724" s="10" t="n">
        <v>2105</v>
      </c>
      <c r="F1724" s="10" t="n">
        <v>103</v>
      </c>
      <c r="G1724" s="11" t="n">
        <v>1.055</v>
      </c>
      <c r="H1724" s="10" t="n">
        <f aca="false">E1724*G1724</f>
        <v>2220.775</v>
      </c>
      <c r="I1724" s="12" t="n">
        <f aca="false">H1724/SUM($H$2:$H$3093)</f>
        <v>0.000199178851956438</v>
      </c>
      <c r="J1724" s="12" t="n">
        <f aca="false">F1724/SUM($F$2:$F$3093)</f>
        <v>0.000195129344232791</v>
      </c>
      <c r="K1724" s="10" t="n">
        <f aca="false">ROUND(Parametros!$B$3*((1-Parametros!$B$4)*I1724+Parametros!$B$4*J1724),0)</f>
        <v>20</v>
      </c>
      <c r="L1724" s="13" t="n">
        <f aca="false">K1724*Parametros!$B$5/10000</f>
        <v>0.6</v>
      </c>
    </row>
    <row r="1725" customFormat="false" ht="15" hidden="false" customHeight="true" outlineLevel="0" collapsed="false">
      <c r="A1725" s="6" t="s">
        <v>3679</v>
      </c>
      <c r="B1725" s="6" t="s">
        <v>3680</v>
      </c>
      <c r="C1725" s="6" t="s">
        <v>3681</v>
      </c>
      <c r="D1725" s="6" t="s">
        <v>3682</v>
      </c>
      <c r="E1725" s="10" t="n">
        <v>928</v>
      </c>
      <c r="F1725" s="10" t="n">
        <v>23</v>
      </c>
      <c r="G1725" s="11" t="n">
        <v>1.055</v>
      </c>
      <c r="H1725" s="10" t="n">
        <f aca="false">E1725*G1725</f>
        <v>979.04</v>
      </c>
      <c r="I1725" s="12" t="n">
        <f aca="false">H1725/SUM($H$2:$H$3093)</f>
        <v>8.78090140691565E-005</v>
      </c>
      <c r="J1725" s="12" t="n">
        <f aca="false">F1725/SUM($F$2:$F$3093)</f>
        <v>4.35725720131476E-005</v>
      </c>
      <c r="K1725" s="10" t="n">
        <f aca="false">ROUND(Parametros!$B$3*((1-Parametros!$B$4)*I1725+Parametros!$B$4*J1725),0)</f>
        <v>9</v>
      </c>
      <c r="L1725" s="13" t="n">
        <f aca="false">K1725*Parametros!$B$5/10000</f>
        <v>0.27</v>
      </c>
    </row>
    <row r="1726" customFormat="false" ht="15" hidden="false" customHeight="true" outlineLevel="0" collapsed="false">
      <c r="A1726" s="6" t="s">
        <v>3683</v>
      </c>
      <c r="B1726" s="6" t="s">
        <v>3682</v>
      </c>
      <c r="C1726" s="6" t="s">
        <v>3681</v>
      </c>
      <c r="D1726" s="6" t="s">
        <v>3682</v>
      </c>
      <c r="E1726" s="10" t="n">
        <v>1696</v>
      </c>
      <c r="F1726" s="10" t="n">
        <v>28</v>
      </c>
      <c r="G1726" s="11" t="n">
        <v>1.055</v>
      </c>
      <c r="H1726" s="10" t="n">
        <f aca="false">E1726*G1726</f>
        <v>1789.28</v>
      </c>
      <c r="I1726" s="12" t="n">
        <f aca="false">H1726/SUM($H$2:$H$3093)</f>
        <v>0.000160478542953976</v>
      </c>
      <c r="J1726" s="12" t="n">
        <f aca="false">F1726/SUM($F$2:$F$3093)</f>
        <v>5.30448702768753E-005</v>
      </c>
      <c r="K1726" s="10" t="n">
        <f aca="false">ROUND(Parametros!$B$3*((1-Parametros!$B$4)*I1726+Parametros!$B$4*J1726),0)</f>
        <v>16</v>
      </c>
      <c r="L1726" s="13" t="n">
        <f aca="false">K1726*Parametros!$B$5/10000</f>
        <v>0.48</v>
      </c>
    </row>
    <row r="1727" customFormat="false" ht="15" hidden="false" customHeight="true" outlineLevel="0" collapsed="false">
      <c r="A1727" s="6" t="s">
        <v>3684</v>
      </c>
      <c r="B1727" s="6" t="s">
        <v>3685</v>
      </c>
      <c r="C1727" s="6" t="s">
        <v>3681</v>
      </c>
      <c r="D1727" s="6" t="s">
        <v>3682</v>
      </c>
      <c r="E1727" s="10" t="n">
        <v>234</v>
      </c>
      <c r="F1727" s="10" t="n">
        <v>3</v>
      </c>
      <c r="G1727" s="11" t="n">
        <v>1.055</v>
      </c>
      <c r="H1727" s="10" t="n">
        <f aca="false">E1727*G1727</f>
        <v>246.87</v>
      </c>
      <c r="I1727" s="12" t="n">
        <f aca="false">H1727/SUM($H$2:$H$3093)</f>
        <v>2.21414970820933E-005</v>
      </c>
      <c r="J1727" s="12" t="n">
        <f aca="false">F1727/SUM($F$2:$F$3093)</f>
        <v>5.68337895823664E-006</v>
      </c>
      <c r="K1727" s="10" t="n">
        <f aca="false">ROUND(Parametros!$B$3*((1-Parametros!$B$4)*I1727+Parametros!$B$4*J1727),0)</f>
        <v>2</v>
      </c>
      <c r="L1727" s="13" t="n">
        <f aca="false">K1727*Parametros!$B$5/10000</f>
        <v>0.06</v>
      </c>
    </row>
    <row r="1728" customFormat="false" ht="15" hidden="false" customHeight="true" outlineLevel="0" collapsed="false">
      <c r="A1728" s="6" t="s">
        <v>3686</v>
      </c>
      <c r="B1728" s="6" t="s">
        <v>3687</v>
      </c>
      <c r="C1728" s="6" t="s">
        <v>3688</v>
      </c>
      <c r="D1728" s="6" t="s">
        <v>1102</v>
      </c>
      <c r="E1728" s="10" t="n">
        <v>560</v>
      </c>
      <c r="F1728" s="10" t="n">
        <v>9</v>
      </c>
      <c r="G1728" s="11" t="n">
        <v>1.055</v>
      </c>
      <c r="H1728" s="10" t="n">
        <f aca="false">E1728*G1728</f>
        <v>590.8</v>
      </c>
      <c r="I1728" s="12" t="n">
        <f aca="false">H1728/SUM($H$2:$H$3093)</f>
        <v>5.29881981451806E-005</v>
      </c>
      <c r="J1728" s="12" t="n">
        <f aca="false">F1728/SUM($F$2:$F$3093)</f>
        <v>1.70501368747099E-005</v>
      </c>
      <c r="K1728" s="10" t="n">
        <f aca="false">ROUND(Parametros!$B$3*((1-Parametros!$B$4)*I1728+Parametros!$B$4*J1728),0)</f>
        <v>5</v>
      </c>
      <c r="L1728" s="13" t="n">
        <f aca="false">K1728*Parametros!$B$5/10000</f>
        <v>0.15</v>
      </c>
    </row>
    <row r="1729" customFormat="false" ht="15" hidden="false" customHeight="true" outlineLevel="0" collapsed="false">
      <c r="A1729" s="6" t="s">
        <v>3689</v>
      </c>
      <c r="B1729" s="6" t="s">
        <v>3690</v>
      </c>
      <c r="C1729" s="6" t="s">
        <v>3688</v>
      </c>
      <c r="D1729" s="6" t="s">
        <v>1102</v>
      </c>
      <c r="E1729" s="10" t="n">
        <v>692</v>
      </c>
      <c r="F1729" s="10" t="n">
        <v>13</v>
      </c>
      <c r="G1729" s="11" t="n">
        <v>1.055</v>
      </c>
      <c r="H1729" s="10" t="n">
        <f aca="false">E1729*G1729</f>
        <v>730.06</v>
      </c>
      <c r="I1729" s="12" t="n">
        <f aca="false">H1729/SUM($H$2:$H$3093)</f>
        <v>6.54782734222589E-005</v>
      </c>
      <c r="J1729" s="12" t="n">
        <f aca="false">F1729/SUM($F$2:$F$3093)</f>
        <v>2.46279754856921E-005</v>
      </c>
      <c r="K1729" s="10" t="n">
        <f aca="false">ROUND(Parametros!$B$3*((1-Parametros!$B$4)*I1729+Parametros!$B$4*J1729),0)</f>
        <v>7</v>
      </c>
      <c r="L1729" s="13" t="n">
        <f aca="false">K1729*Parametros!$B$5/10000</f>
        <v>0.21</v>
      </c>
    </row>
    <row r="1730" customFormat="false" ht="15" hidden="false" customHeight="true" outlineLevel="0" collapsed="false">
      <c r="A1730" s="6" t="s">
        <v>3691</v>
      </c>
      <c r="B1730" s="6" t="s">
        <v>3692</v>
      </c>
      <c r="C1730" s="6" t="s">
        <v>3688</v>
      </c>
      <c r="D1730" s="6" t="s">
        <v>1102</v>
      </c>
      <c r="E1730" s="10" t="n">
        <v>641</v>
      </c>
      <c r="F1730" s="10" t="n">
        <v>14</v>
      </c>
      <c r="G1730" s="11" t="n">
        <v>1.055</v>
      </c>
      <c r="H1730" s="10" t="n">
        <f aca="false">E1730*G1730</f>
        <v>676.255</v>
      </c>
      <c r="I1730" s="12" t="n">
        <f aca="false">H1730/SUM($H$2:$H$3093)</f>
        <v>6.06525625197514E-005</v>
      </c>
      <c r="J1730" s="12" t="n">
        <f aca="false">F1730/SUM($F$2:$F$3093)</f>
        <v>2.65224351384376E-005</v>
      </c>
      <c r="K1730" s="10" t="n">
        <f aca="false">ROUND(Parametros!$B$3*((1-Parametros!$B$4)*I1730+Parametros!$B$4*J1730),0)</f>
        <v>6</v>
      </c>
      <c r="L1730" s="13" t="n">
        <f aca="false">K1730*Parametros!$B$5/10000</f>
        <v>0.18</v>
      </c>
    </row>
    <row r="1731" customFormat="false" ht="15" hidden="false" customHeight="true" outlineLevel="0" collapsed="false">
      <c r="A1731" s="6" t="s">
        <v>3693</v>
      </c>
      <c r="B1731" s="6" t="s">
        <v>3694</v>
      </c>
      <c r="C1731" s="6" t="s">
        <v>3688</v>
      </c>
      <c r="D1731" s="6" t="s">
        <v>1102</v>
      </c>
      <c r="E1731" s="10" t="n">
        <v>1501</v>
      </c>
      <c r="F1731" s="10" t="n">
        <v>45</v>
      </c>
      <c r="G1731" s="11" t="n">
        <v>1.055</v>
      </c>
      <c r="H1731" s="10" t="n">
        <f aca="false">E1731*G1731</f>
        <v>1583.555</v>
      </c>
      <c r="I1731" s="12" t="n">
        <f aca="false">H1731/SUM($H$2:$H$3093)</f>
        <v>0.000142027295385565</v>
      </c>
      <c r="J1731" s="12" t="n">
        <f aca="false">F1731/SUM($F$2:$F$3093)</f>
        <v>8.52506843735496E-005</v>
      </c>
      <c r="K1731" s="10" t="n">
        <f aca="false">ROUND(Parametros!$B$3*((1-Parametros!$B$4)*I1731+Parametros!$B$4*J1731),0)</f>
        <v>14</v>
      </c>
      <c r="L1731" s="13" t="n">
        <f aca="false">K1731*Parametros!$B$5/10000</f>
        <v>0.42</v>
      </c>
    </row>
    <row r="1732" customFormat="false" ht="15" hidden="false" customHeight="true" outlineLevel="0" collapsed="false">
      <c r="A1732" s="6" t="s">
        <v>3695</v>
      </c>
      <c r="B1732" s="6" t="s">
        <v>3696</v>
      </c>
      <c r="C1732" s="6" t="s">
        <v>3697</v>
      </c>
      <c r="D1732" s="6" t="s">
        <v>3698</v>
      </c>
      <c r="E1732" s="10" t="n">
        <v>427</v>
      </c>
      <c r="F1732" s="10" t="n">
        <v>14</v>
      </c>
      <c r="G1732" s="11" t="n">
        <v>1.055</v>
      </c>
      <c r="H1732" s="10" t="n">
        <f aca="false">E1732*G1732</f>
        <v>450.485</v>
      </c>
      <c r="I1732" s="12" t="n">
        <f aca="false">H1732/SUM($H$2:$H$3093)</f>
        <v>4.04035010857002E-005</v>
      </c>
      <c r="J1732" s="12" t="n">
        <f aca="false">F1732/SUM($F$2:$F$3093)</f>
        <v>2.65224351384376E-005</v>
      </c>
      <c r="K1732" s="10" t="n">
        <f aca="false">ROUND(Parametros!$B$3*((1-Parametros!$B$4)*I1732+Parametros!$B$4*J1732),0)</f>
        <v>4</v>
      </c>
      <c r="L1732" s="13" t="n">
        <f aca="false">K1732*Parametros!$B$5/10000</f>
        <v>0.12</v>
      </c>
    </row>
    <row r="1733" customFormat="false" ht="15" hidden="false" customHeight="true" outlineLevel="0" collapsed="false">
      <c r="A1733" s="6" t="s">
        <v>3699</v>
      </c>
      <c r="B1733" s="6" t="s">
        <v>3700</v>
      </c>
      <c r="C1733" s="6" t="s">
        <v>3697</v>
      </c>
      <c r="D1733" s="6" t="s">
        <v>3698</v>
      </c>
      <c r="E1733" s="10" t="n">
        <v>398</v>
      </c>
      <c r="F1733" s="10" t="n">
        <v>2</v>
      </c>
      <c r="G1733" s="11" t="n">
        <v>1.055</v>
      </c>
      <c r="H1733" s="10" t="n">
        <f aca="false">E1733*G1733</f>
        <v>419.89</v>
      </c>
      <c r="I1733" s="12" t="n">
        <f aca="false">H1733/SUM($H$2:$H$3093)</f>
        <v>3.76594693960391E-005</v>
      </c>
      <c r="J1733" s="12" t="n">
        <f aca="false">F1733/SUM($F$2:$F$3093)</f>
        <v>3.78891930549109E-006</v>
      </c>
      <c r="K1733" s="10" t="n">
        <f aca="false">ROUND(Parametros!$B$3*((1-Parametros!$B$4)*I1733+Parametros!$B$4*J1733),0)</f>
        <v>4</v>
      </c>
      <c r="L1733" s="13" t="n">
        <f aca="false">K1733*Parametros!$B$5/10000</f>
        <v>0.12</v>
      </c>
    </row>
    <row r="1734" customFormat="false" ht="15" hidden="false" customHeight="true" outlineLevel="0" collapsed="false">
      <c r="A1734" s="6" t="s">
        <v>3701</v>
      </c>
      <c r="B1734" s="6" t="s">
        <v>3702</v>
      </c>
      <c r="C1734" s="6" t="s">
        <v>3697</v>
      </c>
      <c r="D1734" s="6" t="s">
        <v>3698</v>
      </c>
      <c r="E1734" s="10" t="n">
        <v>961</v>
      </c>
      <c r="F1734" s="10" t="n">
        <v>18</v>
      </c>
      <c r="G1734" s="11" t="n">
        <v>1.055</v>
      </c>
      <c r="H1734" s="10" t="n">
        <f aca="false">E1734*G1734</f>
        <v>1013.855</v>
      </c>
      <c r="I1734" s="12" t="n">
        <f aca="false">H1734/SUM($H$2:$H$3093)</f>
        <v>9.09315328884261E-005</v>
      </c>
      <c r="J1734" s="12" t="n">
        <f aca="false">F1734/SUM($F$2:$F$3093)</f>
        <v>3.41002737494198E-005</v>
      </c>
      <c r="K1734" s="10" t="n">
        <f aca="false">ROUND(Parametros!$B$3*((1-Parametros!$B$4)*I1734+Parametros!$B$4*J1734),0)</f>
        <v>9</v>
      </c>
      <c r="L1734" s="13" t="n">
        <f aca="false">K1734*Parametros!$B$5/10000</f>
        <v>0.27</v>
      </c>
    </row>
    <row r="1735" customFormat="false" ht="15" hidden="false" customHeight="true" outlineLevel="0" collapsed="false">
      <c r="A1735" s="6" t="s">
        <v>3703</v>
      </c>
      <c r="B1735" s="6" t="s">
        <v>3704</v>
      </c>
      <c r="C1735" s="6" t="s">
        <v>3697</v>
      </c>
      <c r="D1735" s="6" t="s">
        <v>3698</v>
      </c>
      <c r="E1735" s="10" t="n">
        <v>1235</v>
      </c>
      <c r="F1735" s="10" t="n">
        <v>30</v>
      </c>
      <c r="G1735" s="11" t="n">
        <v>1.055</v>
      </c>
      <c r="H1735" s="10" t="n">
        <f aca="false">E1735*G1735</f>
        <v>1302.925</v>
      </c>
      <c r="I1735" s="12" t="n">
        <f aca="false">H1735/SUM($H$2:$H$3093)</f>
        <v>0.000116857901266604</v>
      </c>
      <c r="J1735" s="12" t="n">
        <f aca="false">F1735/SUM($F$2:$F$3093)</f>
        <v>5.68337895823664E-005</v>
      </c>
      <c r="K1735" s="10" t="n">
        <f aca="false">ROUND(Parametros!$B$3*((1-Parametros!$B$4)*I1735+Parametros!$B$4*J1735),0)</f>
        <v>12</v>
      </c>
      <c r="L1735" s="13" t="n">
        <f aca="false">K1735*Parametros!$B$5/10000</f>
        <v>0.36</v>
      </c>
    </row>
    <row r="1736" customFormat="false" ht="15" hidden="false" customHeight="true" outlineLevel="0" collapsed="false">
      <c r="A1736" s="6" t="s">
        <v>3705</v>
      </c>
      <c r="B1736" s="6" t="s">
        <v>3706</v>
      </c>
      <c r="C1736" s="6" t="s">
        <v>3707</v>
      </c>
      <c r="D1736" s="6" t="s">
        <v>3708</v>
      </c>
      <c r="E1736" s="10" t="n">
        <v>614</v>
      </c>
      <c r="F1736" s="10" t="n">
        <v>16</v>
      </c>
      <c r="G1736" s="11" t="n">
        <v>1.055</v>
      </c>
      <c r="H1736" s="10" t="n">
        <f aca="false">E1736*G1736</f>
        <v>647.77</v>
      </c>
      <c r="I1736" s="12" t="n">
        <f aca="false">H1736/SUM($H$2:$H$3093)</f>
        <v>5.80977743948945E-005</v>
      </c>
      <c r="J1736" s="12" t="n">
        <f aca="false">F1736/SUM($F$2:$F$3093)</f>
        <v>3.03113544439287E-005</v>
      </c>
      <c r="K1736" s="10" t="n">
        <f aca="false">ROUND(Parametros!$B$3*((1-Parametros!$B$4)*I1736+Parametros!$B$4*J1736),0)</f>
        <v>6</v>
      </c>
      <c r="L1736" s="13" t="n">
        <f aca="false">K1736*Parametros!$B$5/10000</f>
        <v>0.18</v>
      </c>
    </row>
    <row r="1737" customFormat="false" ht="15" hidden="false" customHeight="true" outlineLevel="0" collapsed="false">
      <c r="A1737" s="6" t="s">
        <v>3709</v>
      </c>
      <c r="B1737" s="6" t="s">
        <v>3708</v>
      </c>
      <c r="C1737" s="6" t="s">
        <v>3707</v>
      </c>
      <c r="D1737" s="6" t="s">
        <v>3708</v>
      </c>
      <c r="E1737" s="10" t="n">
        <v>1296</v>
      </c>
      <c r="F1737" s="10" t="n">
        <v>33</v>
      </c>
      <c r="G1737" s="11" t="n">
        <v>1.055</v>
      </c>
      <c r="H1737" s="10" t="n">
        <f aca="false">E1737*G1737</f>
        <v>1367.28</v>
      </c>
      <c r="I1737" s="12" t="n">
        <f aca="false">H1737/SUM($H$2:$H$3093)</f>
        <v>0.000122629829993132</v>
      </c>
      <c r="J1737" s="12" t="n">
        <f aca="false">F1737/SUM($F$2:$F$3093)</f>
        <v>6.2517168540603E-005</v>
      </c>
      <c r="K1737" s="10" t="n">
        <f aca="false">ROUND(Parametros!$B$3*((1-Parametros!$B$4)*I1737+Parametros!$B$4*J1737),0)</f>
        <v>12</v>
      </c>
      <c r="L1737" s="13" t="n">
        <f aca="false">K1737*Parametros!$B$5/10000</f>
        <v>0.36</v>
      </c>
    </row>
    <row r="1738" customFormat="false" ht="15" hidden="false" customHeight="true" outlineLevel="0" collapsed="false">
      <c r="A1738" s="6" t="s">
        <v>3710</v>
      </c>
      <c r="B1738" s="6" t="s">
        <v>3711</v>
      </c>
      <c r="C1738" s="6" t="s">
        <v>3707</v>
      </c>
      <c r="D1738" s="6" t="s">
        <v>3708</v>
      </c>
      <c r="E1738" s="10" t="n">
        <v>497</v>
      </c>
      <c r="F1738" s="10" t="n">
        <v>15</v>
      </c>
      <c r="G1738" s="11" t="n">
        <v>1.055</v>
      </c>
      <c r="H1738" s="10" t="n">
        <f aca="false">E1738*G1738</f>
        <v>524.335</v>
      </c>
      <c r="I1738" s="12" t="n">
        <f aca="false">H1738/SUM($H$2:$H$3093)</f>
        <v>4.70270258538478E-005</v>
      </c>
      <c r="J1738" s="12" t="n">
        <f aca="false">F1738/SUM($F$2:$F$3093)</f>
        <v>2.84168947911832E-005</v>
      </c>
      <c r="K1738" s="10" t="n">
        <f aca="false">ROUND(Parametros!$B$3*((1-Parametros!$B$4)*I1738+Parametros!$B$4*J1738),0)</f>
        <v>5</v>
      </c>
      <c r="L1738" s="13" t="n">
        <f aca="false">K1738*Parametros!$B$5/10000</f>
        <v>0.15</v>
      </c>
    </row>
    <row r="1739" customFormat="false" ht="15" hidden="false" customHeight="true" outlineLevel="0" collapsed="false">
      <c r="A1739" s="6" t="s">
        <v>3712</v>
      </c>
      <c r="B1739" s="6" t="s">
        <v>3713</v>
      </c>
      <c r="C1739" s="6" t="s">
        <v>3707</v>
      </c>
      <c r="D1739" s="6" t="s">
        <v>3708</v>
      </c>
      <c r="E1739" s="10" t="n">
        <v>585</v>
      </c>
      <c r="F1739" s="10" t="n">
        <v>13</v>
      </c>
      <c r="G1739" s="11" t="n">
        <v>1.055</v>
      </c>
      <c r="H1739" s="10" t="n">
        <f aca="false">E1739*G1739</f>
        <v>617.175</v>
      </c>
      <c r="I1739" s="12" t="n">
        <f aca="false">H1739/SUM($H$2:$H$3093)</f>
        <v>5.53537427052334E-005</v>
      </c>
      <c r="J1739" s="12" t="n">
        <f aca="false">F1739/SUM($F$2:$F$3093)</f>
        <v>2.46279754856921E-005</v>
      </c>
      <c r="K1739" s="10" t="n">
        <f aca="false">ROUND(Parametros!$B$3*((1-Parametros!$B$4)*I1739+Parametros!$B$4*J1739),0)</f>
        <v>6</v>
      </c>
      <c r="L1739" s="13" t="n">
        <f aca="false">K1739*Parametros!$B$5/10000</f>
        <v>0.18</v>
      </c>
    </row>
    <row r="1740" customFormat="false" ht="15" hidden="false" customHeight="true" outlineLevel="0" collapsed="false">
      <c r="A1740" s="6" t="s">
        <v>3714</v>
      </c>
      <c r="B1740" s="6" t="s">
        <v>3715</v>
      </c>
      <c r="C1740" s="6" t="s">
        <v>3716</v>
      </c>
      <c r="D1740" s="6" t="s">
        <v>3717</v>
      </c>
      <c r="E1740" s="10" t="n">
        <v>989</v>
      </c>
      <c r="F1740" s="10" t="n">
        <v>19</v>
      </c>
      <c r="G1740" s="11" t="n">
        <v>1.055</v>
      </c>
      <c r="H1740" s="10" t="n">
        <f aca="false">E1740*G1740</f>
        <v>1043.395</v>
      </c>
      <c r="I1740" s="12" t="n">
        <f aca="false">H1740/SUM($H$2:$H$3093)</f>
        <v>9.35809427956851E-005</v>
      </c>
      <c r="J1740" s="12" t="n">
        <f aca="false">F1740/SUM($F$2:$F$3093)</f>
        <v>3.59947334021654E-005</v>
      </c>
      <c r="K1740" s="10" t="n">
        <f aca="false">ROUND(Parametros!$B$3*((1-Parametros!$B$4)*I1740+Parametros!$B$4*J1740),0)</f>
        <v>9</v>
      </c>
      <c r="L1740" s="13" t="n">
        <f aca="false">K1740*Parametros!$B$5/10000</f>
        <v>0.27</v>
      </c>
    </row>
    <row r="1741" customFormat="false" ht="15" hidden="false" customHeight="true" outlineLevel="0" collapsed="false">
      <c r="A1741" s="6" t="s">
        <v>3718</v>
      </c>
      <c r="B1741" s="6" t="s">
        <v>3719</v>
      </c>
      <c r="C1741" s="6" t="s">
        <v>3716</v>
      </c>
      <c r="D1741" s="6" t="s">
        <v>3717</v>
      </c>
      <c r="E1741" s="10" t="n">
        <v>290</v>
      </c>
      <c r="F1741" s="10" t="n">
        <v>8</v>
      </c>
      <c r="G1741" s="11" t="n">
        <v>1.055</v>
      </c>
      <c r="H1741" s="10" t="n">
        <f aca="false">E1741*G1741</f>
        <v>305.95</v>
      </c>
      <c r="I1741" s="12" t="n">
        <f aca="false">H1741/SUM($H$2:$H$3093)</f>
        <v>2.74403168966114E-005</v>
      </c>
      <c r="J1741" s="12" t="n">
        <f aca="false">F1741/SUM($F$2:$F$3093)</f>
        <v>1.51556772219644E-005</v>
      </c>
      <c r="K1741" s="10" t="n">
        <f aca="false">ROUND(Parametros!$B$3*((1-Parametros!$B$4)*I1741+Parametros!$B$4*J1741),0)</f>
        <v>3</v>
      </c>
      <c r="L1741" s="13" t="n">
        <f aca="false">K1741*Parametros!$B$5/10000</f>
        <v>0.09</v>
      </c>
    </row>
    <row r="1742" customFormat="false" ht="15" hidden="false" customHeight="true" outlineLevel="0" collapsed="false">
      <c r="A1742" s="6" t="s">
        <v>3720</v>
      </c>
      <c r="B1742" s="6" t="s">
        <v>2395</v>
      </c>
      <c r="C1742" s="6" t="s">
        <v>3716</v>
      </c>
      <c r="D1742" s="6" t="s">
        <v>3717</v>
      </c>
      <c r="E1742" s="10" t="n">
        <v>277</v>
      </c>
      <c r="F1742" s="10" t="n">
        <v>3</v>
      </c>
      <c r="G1742" s="11" t="n">
        <v>1.055</v>
      </c>
      <c r="H1742" s="10" t="n">
        <f aca="false">E1742*G1742</f>
        <v>292.235</v>
      </c>
      <c r="I1742" s="12" t="n">
        <f aca="false">H1742/SUM($H$2:$H$3093)</f>
        <v>2.6210233725384E-005</v>
      </c>
      <c r="J1742" s="12" t="n">
        <f aca="false">F1742/SUM($F$2:$F$3093)</f>
        <v>5.68337895823664E-006</v>
      </c>
      <c r="K1742" s="10" t="n">
        <f aca="false">ROUND(Parametros!$B$3*((1-Parametros!$B$4)*I1742+Parametros!$B$4*J1742),0)</f>
        <v>3</v>
      </c>
      <c r="L1742" s="13" t="n">
        <f aca="false">K1742*Parametros!$B$5/10000</f>
        <v>0.09</v>
      </c>
    </row>
    <row r="1743" customFormat="false" ht="15" hidden="false" customHeight="true" outlineLevel="0" collapsed="false">
      <c r="A1743" s="6" t="s">
        <v>3721</v>
      </c>
      <c r="B1743" s="6" t="s">
        <v>397</v>
      </c>
      <c r="C1743" s="6" t="s">
        <v>3716</v>
      </c>
      <c r="D1743" s="6" t="s">
        <v>3717</v>
      </c>
      <c r="E1743" s="10" t="n">
        <v>197</v>
      </c>
      <c r="F1743" s="10" t="n">
        <v>2</v>
      </c>
      <c r="G1743" s="11" t="n">
        <v>1.055</v>
      </c>
      <c r="H1743" s="10" t="n">
        <f aca="false">E1743*G1743</f>
        <v>207.835</v>
      </c>
      <c r="I1743" s="12" t="n">
        <f aca="false">H1743/SUM($H$2:$H$3093)</f>
        <v>1.86404911332153E-005</v>
      </c>
      <c r="J1743" s="12" t="n">
        <f aca="false">F1743/SUM($F$2:$F$3093)</f>
        <v>3.78891930549109E-006</v>
      </c>
      <c r="K1743" s="10" t="n">
        <f aca="false">ROUND(Parametros!$B$3*((1-Parametros!$B$4)*I1743+Parametros!$B$4*J1743),0)</f>
        <v>2</v>
      </c>
      <c r="L1743" s="13" t="n">
        <f aca="false">K1743*Parametros!$B$5/10000</f>
        <v>0.06</v>
      </c>
    </row>
    <row r="1744" customFormat="false" ht="15" hidden="false" customHeight="true" outlineLevel="0" collapsed="false">
      <c r="A1744" s="6" t="s">
        <v>3722</v>
      </c>
      <c r="B1744" s="6" t="s">
        <v>3723</v>
      </c>
      <c r="C1744" s="6" t="s">
        <v>3716</v>
      </c>
      <c r="D1744" s="6" t="s">
        <v>3717</v>
      </c>
      <c r="E1744" s="10" t="n">
        <v>811</v>
      </c>
      <c r="F1744" s="10" t="n">
        <v>21</v>
      </c>
      <c r="G1744" s="11" t="n">
        <v>1.055</v>
      </c>
      <c r="H1744" s="10" t="n">
        <f aca="false">E1744*G1744</f>
        <v>855.605</v>
      </c>
      <c r="I1744" s="12" t="n">
        <f aca="false">H1744/SUM($H$2:$H$3093)</f>
        <v>7.67382655281098E-005</v>
      </c>
      <c r="J1744" s="12" t="n">
        <f aca="false">F1744/SUM($F$2:$F$3093)</f>
        <v>3.97836527076565E-005</v>
      </c>
      <c r="K1744" s="10" t="n">
        <f aca="false">ROUND(Parametros!$B$3*((1-Parametros!$B$4)*I1744+Parametros!$B$4*J1744),0)</f>
        <v>8</v>
      </c>
      <c r="L1744" s="13" t="n">
        <f aca="false">K1744*Parametros!$B$5/10000</f>
        <v>0.24</v>
      </c>
    </row>
    <row r="1745" customFormat="false" ht="15" hidden="false" customHeight="true" outlineLevel="0" collapsed="false">
      <c r="A1745" s="6" t="s">
        <v>3724</v>
      </c>
      <c r="B1745" s="6" t="s">
        <v>3725</v>
      </c>
      <c r="C1745" s="6" t="s">
        <v>3716</v>
      </c>
      <c r="D1745" s="6" t="s">
        <v>3717</v>
      </c>
      <c r="E1745" s="10" t="n">
        <v>392</v>
      </c>
      <c r="F1745" s="10" t="n">
        <v>11</v>
      </c>
      <c r="G1745" s="11" t="n">
        <v>1.055</v>
      </c>
      <c r="H1745" s="10" t="n">
        <f aca="false">E1745*G1745</f>
        <v>413.56</v>
      </c>
      <c r="I1745" s="12" t="n">
        <f aca="false">H1745/SUM($H$2:$H$3093)</f>
        <v>3.70917387016265E-005</v>
      </c>
      <c r="J1745" s="12" t="n">
        <f aca="false">F1745/SUM($F$2:$F$3093)</f>
        <v>2.0839056180201E-005</v>
      </c>
      <c r="K1745" s="10" t="n">
        <f aca="false">ROUND(Parametros!$B$3*((1-Parametros!$B$4)*I1745+Parametros!$B$4*J1745),0)</f>
        <v>4</v>
      </c>
      <c r="L1745" s="13" t="n">
        <f aca="false">K1745*Parametros!$B$5/10000</f>
        <v>0.12</v>
      </c>
    </row>
    <row r="1746" customFormat="false" ht="15" hidden="false" customHeight="true" outlineLevel="0" collapsed="false">
      <c r="A1746" s="6" t="s">
        <v>3726</v>
      </c>
      <c r="B1746" s="6" t="s">
        <v>3727</v>
      </c>
      <c r="C1746" s="6" t="s">
        <v>3716</v>
      </c>
      <c r="D1746" s="6" t="s">
        <v>3717</v>
      </c>
      <c r="E1746" s="10" t="n">
        <v>2996</v>
      </c>
      <c r="F1746" s="10" t="n">
        <v>64</v>
      </c>
      <c r="G1746" s="11" t="n">
        <v>1.055</v>
      </c>
      <c r="H1746" s="10" t="n">
        <f aca="false">E1746*G1746</f>
        <v>3160.78</v>
      </c>
      <c r="I1746" s="12" t="n">
        <f aca="false">H1746/SUM($H$2:$H$3093)</f>
        <v>0.000283486860076716</v>
      </c>
      <c r="J1746" s="12" t="n">
        <f aca="false">F1746/SUM($F$2:$F$3093)</f>
        <v>0.000121245417775715</v>
      </c>
      <c r="K1746" s="10" t="n">
        <f aca="false">ROUND(Parametros!$B$3*((1-Parametros!$B$4)*I1746+Parametros!$B$4*J1746),0)</f>
        <v>28</v>
      </c>
      <c r="L1746" s="13" t="n">
        <f aca="false">K1746*Parametros!$B$5/10000</f>
        <v>0.84</v>
      </c>
    </row>
    <row r="1747" customFormat="false" ht="15" hidden="false" customHeight="true" outlineLevel="0" collapsed="false">
      <c r="A1747" s="6" t="s">
        <v>3728</v>
      </c>
      <c r="B1747" s="6" t="s">
        <v>3729</v>
      </c>
      <c r="C1747" s="6" t="s">
        <v>3730</v>
      </c>
      <c r="D1747" s="6" t="s">
        <v>3731</v>
      </c>
      <c r="E1747" s="10" t="n">
        <v>1022</v>
      </c>
      <c r="F1747" s="10" t="n">
        <v>29</v>
      </c>
      <c r="G1747" s="11" t="n">
        <v>1.055</v>
      </c>
      <c r="H1747" s="10" t="n">
        <f aca="false">E1747*G1747</f>
        <v>1078.21</v>
      </c>
      <c r="I1747" s="12" t="n">
        <f aca="false">H1747/SUM($H$2:$H$3093)</f>
        <v>9.67034616149547E-005</v>
      </c>
      <c r="J1747" s="12" t="n">
        <f aca="false">F1747/SUM($F$2:$F$3093)</f>
        <v>5.49393299296208E-005</v>
      </c>
      <c r="K1747" s="10" t="n">
        <f aca="false">ROUND(Parametros!$B$3*((1-Parametros!$B$4)*I1747+Parametros!$B$4*J1747),0)</f>
        <v>10</v>
      </c>
      <c r="L1747" s="13" t="n">
        <f aca="false">K1747*Parametros!$B$5/10000</f>
        <v>0.3</v>
      </c>
    </row>
    <row r="1748" customFormat="false" ht="15" hidden="false" customHeight="true" outlineLevel="0" collapsed="false">
      <c r="A1748" s="6" t="s">
        <v>3732</v>
      </c>
      <c r="B1748" s="6" t="s">
        <v>3733</v>
      </c>
      <c r="C1748" s="6" t="s">
        <v>3730</v>
      </c>
      <c r="D1748" s="6" t="s">
        <v>3731</v>
      </c>
      <c r="E1748" s="10" t="n">
        <v>1931</v>
      </c>
      <c r="F1748" s="10" t="n">
        <v>69</v>
      </c>
      <c r="G1748" s="11" t="n">
        <v>1.055</v>
      </c>
      <c r="H1748" s="10" t="n">
        <f aca="false">E1748*G1748</f>
        <v>2037.205</v>
      </c>
      <c r="I1748" s="12" t="n">
        <f aca="false">H1748/SUM($H$2:$H$3093)</f>
        <v>0.000182714661818471</v>
      </c>
      <c r="J1748" s="12" t="n">
        <f aca="false">F1748/SUM($F$2:$F$3093)</f>
        <v>0.000130717716039443</v>
      </c>
      <c r="K1748" s="10" t="n">
        <f aca="false">ROUND(Parametros!$B$3*((1-Parametros!$B$4)*I1748+Parametros!$B$4*J1748),0)</f>
        <v>18</v>
      </c>
      <c r="L1748" s="13" t="n">
        <f aca="false">K1748*Parametros!$B$5/10000</f>
        <v>0.54</v>
      </c>
    </row>
    <row r="1749" customFormat="false" ht="15" hidden="false" customHeight="true" outlineLevel="0" collapsed="false">
      <c r="A1749" s="6" t="s">
        <v>3734</v>
      </c>
      <c r="B1749" s="6" t="s">
        <v>3735</v>
      </c>
      <c r="C1749" s="6" t="s">
        <v>3730</v>
      </c>
      <c r="D1749" s="6" t="s">
        <v>3731</v>
      </c>
      <c r="E1749" s="10" t="n">
        <v>811</v>
      </c>
      <c r="F1749" s="10" t="n">
        <v>33</v>
      </c>
      <c r="G1749" s="11" t="n">
        <v>1.055</v>
      </c>
      <c r="H1749" s="10" t="n">
        <f aca="false">E1749*G1749</f>
        <v>855.605</v>
      </c>
      <c r="I1749" s="12" t="n">
        <f aca="false">H1749/SUM($H$2:$H$3093)</f>
        <v>7.67382655281098E-005</v>
      </c>
      <c r="J1749" s="12" t="n">
        <f aca="false">F1749/SUM($F$2:$F$3093)</f>
        <v>6.2517168540603E-005</v>
      </c>
      <c r="K1749" s="10" t="n">
        <f aca="false">ROUND(Parametros!$B$3*((1-Parametros!$B$4)*I1749+Parametros!$B$4*J1749),0)</f>
        <v>8</v>
      </c>
      <c r="L1749" s="13" t="n">
        <f aca="false">K1749*Parametros!$B$5/10000</f>
        <v>0.24</v>
      </c>
    </row>
    <row r="1750" customFormat="false" ht="15" hidden="false" customHeight="true" outlineLevel="0" collapsed="false">
      <c r="A1750" s="6" t="s">
        <v>3736</v>
      </c>
      <c r="B1750" s="6" t="s">
        <v>3737</v>
      </c>
      <c r="C1750" s="6" t="s">
        <v>3730</v>
      </c>
      <c r="D1750" s="6" t="s">
        <v>3731</v>
      </c>
      <c r="E1750" s="10" t="n">
        <v>978</v>
      </c>
      <c r="F1750" s="10" t="n">
        <v>40</v>
      </c>
      <c r="G1750" s="11" t="n">
        <v>1.055</v>
      </c>
      <c r="H1750" s="10" t="n">
        <f aca="false">E1750*G1750</f>
        <v>1031.79</v>
      </c>
      <c r="I1750" s="12" t="n">
        <f aca="false">H1750/SUM($H$2:$H$3093)</f>
        <v>9.25401031892619E-005</v>
      </c>
      <c r="J1750" s="12" t="n">
        <f aca="false">F1750/SUM($F$2:$F$3093)</f>
        <v>7.57783861098218E-005</v>
      </c>
      <c r="K1750" s="10" t="n">
        <f aca="false">ROUND(Parametros!$B$3*((1-Parametros!$B$4)*I1750+Parametros!$B$4*J1750),0)</f>
        <v>9</v>
      </c>
      <c r="L1750" s="13" t="n">
        <f aca="false">K1750*Parametros!$B$5/10000</f>
        <v>0.27</v>
      </c>
    </row>
    <row r="1751" customFormat="false" ht="15" hidden="false" customHeight="true" outlineLevel="0" collapsed="false">
      <c r="A1751" s="6" t="s">
        <v>3738</v>
      </c>
      <c r="B1751" s="6" t="s">
        <v>3739</v>
      </c>
      <c r="C1751" s="6" t="s">
        <v>3730</v>
      </c>
      <c r="D1751" s="6" t="s">
        <v>3731</v>
      </c>
      <c r="E1751" s="10" t="n">
        <v>10506</v>
      </c>
      <c r="F1751" s="10" t="n">
        <v>365</v>
      </c>
      <c r="G1751" s="11" t="n">
        <v>1.055</v>
      </c>
      <c r="H1751" s="10" t="n">
        <f aca="false">E1751*G1751</f>
        <v>11083.83</v>
      </c>
      <c r="I1751" s="12" t="n">
        <f aca="false">H1751/SUM($H$2:$H$3093)</f>
        <v>0.00099409644591655</v>
      </c>
      <c r="J1751" s="12" t="n">
        <f aca="false">F1751/SUM($F$2:$F$3093)</f>
        <v>0.000691477773252124</v>
      </c>
      <c r="K1751" s="10" t="n">
        <f aca="false">ROUND(Parametros!$B$3*((1-Parametros!$B$4)*I1751+Parametros!$B$4*J1751),0)</f>
        <v>99</v>
      </c>
      <c r="L1751" s="13" t="n">
        <f aca="false">K1751*Parametros!$B$5/10000</f>
        <v>2.97</v>
      </c>
    </row>
    <row r="1752" customFormat="false" ht="15" hidden="false" customHeight="true" outlineLevel="0" collapsed="false">
      <c r="A1752" s="6" t="s">
        <v>3740</v>
      </c>
      <c r="B1752" s="6" t="s">
        <v>3741</v>
      </c>
      <c r="C1752" s="6" t="s">
        <v>3742</v>
      </c>
      <c r="D1752" s="6" t="s">
        <v>3743</v>
      </c>
      <c r="E1752" s="10" t="n">
        <v>543</v>
      </c>
      <c r="F1752" s="10" t="n">
        <v>13</v>
      </c>
      <c r="G1752" s="11" t="n">
        <v>1.055</v>
      </c>
      <c r="H1752" s="10" t="n">
        <f aca="false">E1752*G1752</f>
        <v>572.865</v>
      </c>
      <c r="I1752" s="12" t="n">
        <f aca="false">H1752/SUM($H$2:$H$3093)</f>
        <v>5.13796278443448E-005</v>
      </c>
      <c r="J1752" s="12" t="n">
        <f aca="false">F1752/SUM($F$2:$F$3093)</f>
        <v>2.46279754856921E-005</v>
      </c>
      <c r="K1752" s="10" t="n">
        <f aca="false">ROUND(Parametros!$B$3*((1-Parametros!$B$4)*I1752+Parametros!$B$4*J1752),0)</f>
        <v>5</v>
      </c>
      <c r="L1752" s="13" t="n">
        <f aca="false">K1752*Parametros!$B$5/10000</f>
        <v>0.15</v>
      </c>
    </row>
    <row r="1753" customFormat="false" ht="15" hidden="false" customHeight="true" outlineLevel="0" collapsed="false">
      <c r="A1753" s="6" t="s">
        <v>3744</v>
      </c>
      <c r="B1753" s="6" t="s">
        <v>3745</v>
      </c>
      <c r="C1753" s="6" t="s">
        <v>3742</v>
      </c>
      <c r="D1753" s="6" t="s">
        <v>3743</v>
      </c>
      <c r="E1753" s="10" t="n">
        <v>1414</v>
      </c>
      <c r="F1753" s="10" t="n">
        <v>47</v>
      </c>
      <c r="G1753" s="11" t="n">
        <v>1.055</v>
      </c>
      <c r="H1753" s="10" t="n">
        <f aca="false">E1753*G1753</f>
        <v>1491.77</v>
      </c>
      <c r="I1753" s="12" t="n">
        <f aca="false">H1753/SUM($H$2:$H$3093)</f>
        <v>0.000133795200316581</v>
      </c>
      <c r="J1753" s="12" t="n">
        <f aca="false">F1753/SUM($F$2:$F$3093)</f>
        <v>8.90396036790407E-005</v>
      </c>
      <c r="K1753" s="10" t="n">
        <f aca="false">ROUND(Parametros!$B$3*((1-Parametros!$B$4)*I1753+Parametros!$B$4*J1753),0)</f>
        <v>13</v>
      </c>
      <c r="L1753" s="13" t="n">
        <f aca="false">K1753*Parametros!$B$5/10000</f>
        <v>0.39</v>
      </c>
    </row>
    <row r="1754" customFormat="false" ht="15" hidden="false" customHeight="true" outlineLevel="0" collapsed="false">
      <c r="A1754" s="6" t="s">
        <v>3746</v>
      </c>
      <c r="B1754" s="6" t="s">
        <v>3747</v>
      </c>
      <c r="C1754" s="6" t="s">
        <v>3742</v>
      </c>
      <c r="D1754" s="6" t="s">
        <v>3743</v>
      </c>
      <c r="E1754" s="10" t="n">
        <v>1785</v>
      </c>
      <c r="F1754" s="10" t="n">
        <v>41</v>
      </c>
      <c r="G1754" s="11" t="n">
        <v>1.055</v>
      </c>
      <c r="H1754" s="10" t="n">
        <f aca="false">E1754*G1754</f>
        <v>1883.175</v>
      </c>
      <c r="I1754" s="12" t="n">
        <f aca="false">H1754/SUM($H$2:$H$3093)</f>
        <v>0.000168899881587763</v>
      </c>
      <c r="J1754" s="12" t="n">
        <f aca="false">F1754/SUM($F$2:$F$3093)</f>
        <v>7.76728457625674E-005</v>
      </c>
      <c r="K1754" s="10" t="n">
        <f aca="false">ROUND(Parametros!$B$3*((1-Parametros!$B$4)*I1754+Parametros!$B$4*J1754),0)</f>
        <v>17</v>
      </c>
      <c r="L1754" s="13" t="n">
        <f aca="false">K1754*Parametros!$B$5/10000</f>
        <v>0.51</v>
      </c>
    </row>
    <row r="1755" customFormat="false" ht="15" hidden="false" customHeight="true" outlineLevel="0" collapsed="false">
      <c r="A1755" s="6" t="s">
        <v>3748</v>
      </c>
      <c r="B1755" s="6" t="s">
        <v>3749</v>
      </c>
      <c r="C1755" s="6" t="s">
        <v>3742</v>
      </c>
      <c r="D1755" s="6" t="s">
        <v>3743</v>
      </c>
      <c r="E1755" s="10" t="n">
        <v>1701</v>
      </c>
      <c r="F1755" s="10" t="n">
        <v>38</v>
      </c>
      <c r="G1755" s="11" t="n">
        <v>1.055</v>
      </c>
      <c r="H1755" s="10" t="n">
        <f aca="false">E1755*G1755</f>
        <v>1794.555</v>
      </c>
      <c r="I1755" s="12" t="n">
        <f aca="false">H1755/SUM($H$2:$H$3093)</f>
        <v>0.000160951651865986</v>
      </c>
      <c r="J1755" s="12" t="n">
        <f aca="false">F1755/SUM($F$2:$F$3093)</f>
        <v>7.19894668043307E-005</v>
      </c>
      <c r="K1755" s="10" t="n">
        <f aca="false">ROUND(Parametros!$B$3*((1-Parametros!$B$4)*I1755+Parametros!$B$4*J1755),0)</f>
        <v>16</v>
      </c>
      <c r="L1755" s="13" t="n">
        <f aca="false">K1755*Parametros!$B$5/10000</f>
        <v>0.48</v>
      </c>
    </row>
    <row r="1756" customFormat="false" ht="15" hidden="false" customHeight="true" outlineLevel="0" collapsed="false">
      <c r="A1756" s="6" t="s">
        <v>3750</v>
      </c>
      <c r="B1756" s="6" t="s">
        <v>3751</v>
      </c>
      <c r="C1756" s="6" t="s">
        <v>3742</v>
      </c>
      <c r="D1756" s="6" t="s">
        <v>3743</v>
      </c>
      <c r="E1756" s="10" t="n">
        <v>14317</v>
      </c>
      <c r="F1756" s="10" t="n">
        <v>478</v>
      </c>
      <c r="G1756" s="11" t="n">
        <v>1.055</v>
      </c>
      <c r="H1756" s="10" t="n">
        <f aca="false">E1756*G1756</f>
        <v>15104.435</v>
      </c>
      <c r="I1756" s="12" t="n">
        <f aca="false">H1756/SUM($H$2:$H$3093)</f>
        <v>0.00135470005865098</v>
      </c>
      <c r="J1756" s="12" t="n">
        <f aca="false">F1756/SUM($F$2:$F$3093)</f>
        <v>0.000905551714012371</v>
      </c>
      <c r="K1756" s="10" t="n">
        <f aca="false">ROUND(Parametros!$B$3*((1-Parametros!$B$4)*I1756+Parametros!$B$4*J1756),0)</f>
        <v>135</v>
      </c>
      <c r="L1756" s="13" t="n">
        <f aca="false">K1756*Parametros!$B$5/10000</f>
        <v>4.05</v>
      </c>
    </row>
    <row r="1757" customFormat="false" ht="15" hidden="false" customHeight="true" outlineLevel="0" collapsed="false">
      <c r="A1757" s="6" t="s">
        <v>3752</v>
      </c>
      <c r="B1757" s="6" t="s">
        <v>3753</v>
      </c>
      <c r="C1757" s="6" t="s">
        <v>3742</v>
      </c>
      <c r="D1757" s="6" t="s">
        <v>3743</v>
      </c>
      <c r="E1757" s="10" t="n">
        <v>849</v>
      </c>
      <c r="F1757" s="10" t="n">
        <v>28</v>
      </c>
      <c r="G1757" s="11" t="n">
        <v>1.055</v>
      </c>
      <c r="H1757" s="10" t="n">
        <f aca="false">E1757*G1757</f>
        <v>895.695</v>
      </c>
      <c r="I1757" s="12" t="n">
        <f aca="false">H1757/SUM($H$2:$H$3093)</f>
        <v>8.03338932593899E-005</v>
      </c>
      <c r="J1757" s="12" t="n">
        <f aca="false">F1757/SUM($F$2:$F$3093)</f>
        <v>5.30448702768753E-005</v>
      </c>
      <c r="K1757" s="10" t="n">
        <f aca="false">ROUND(Parametros!$B$3*((1-Parametros!$B$4)*I1757+Parametros!$B$4*J1757),0)</f>
        <v>8</v>
      </c>
      <c r="L1757" s="13" t="n">
        <f aca="false">K1757*Parametros!$B$5/10000</f>
        <v>0.24</v>
      </c>
    </row>
    <row r="1758" customFormat="false" ht="15" hidden="false" customHeight="true" outlineLevel="0" collapsed="false">
      <c r="A1758" s="6" t="s">
        <v>3754</v>
      </c>
      <c r="B1758" s="6" t="s">
        <v>3755</v>
      </c>
      <c r="C1758" s="6" t="s">
        <v>3742</v>
      </c>
      <c r="D1758" s="6" t="s">
        <v>3743</v>
      </c>
      <c r="E1758" s="10" t="n">
        <v>1731</v>
      </c>
      <c r="F1758" s="10" t="n">
        <v>37</v>
      </c>
      <c r="G1758" s="11" t="n">
        <v>1.055</v>
      </c>
      <c r="H1758" s="10" t="n">
        <f aca="false">E1758*G1758</f>
        <v>1826.205</v>
      </c>
      <c r="I1758" s="12" t="n">
        <f aca="false">H1758/SUM($H$2:$H$3093)</f>
        <v>0.000163790305338049</v>
      </c>
      <c r="J1758" s="12" t="n">
        <f aca="false">F1758/SUM($F$2:$F$3093)</f>
        <v>7.00950071515852E-005</v>
      </c>
      <c r="K1758" s="10" t="n">
        <f aca="false">ROUND(Parametros!$B$3*((1-Parametros!$B$4)*I1758+Parametros!$B$4*J1758),0)</f>
        <v>16</v>
      </c>
      <c r="L1758" s="13" t="n">
        <f aca="false">K1758*Parametros!$B$5/10000</f>
        <v>0.48</v>
      </c>
    </row>
    <row r="1759" customFormat="false" ht="15" hidden="false" customHeight="true" outlineLevel="0" collapsed="false">
      <c r="A1759" s="6" t="s">
        <v>3756</v>
      </c>
      <c r="B1759" s="6" t="s">
        <v>3757</v>
      </c>
      <c r="C1759" s="6" t="s">
        <v>3758</v>
      </c>
      <c r="D1759" s="6" t="s">
        <v>3759</v>
      </c>
      <c r="E1759" s="10" t="n">
        <v>1057</v>
      </c>
      <c r="F1759" s="10" t="n">
        <v>39</v>
      </c>
      <c r="G1759" s="11" t="n">
        <v>1.055</v>
      </c>
      <c r="H1759" s="10" t="n">
        <f aca="false">E1759*G1759</f>
        <v>1115.135</v>
      </c>
      <c r="I1759" s="12" t="n">
        <f aca="false">H1759/SUM($H$2:$H$3093)</f>
        <v>0.000100015223999028</v>
      </c>
      <c r="J1759" s="12" t="n">
        <f aca="false">F1759/SUM($F$2:$F$3093)</f>
        <v>7.38839264570763E-005</v>
      </c>
      <c r="K1759" s="10" t="n">
        <f aca="false">ROUND(Parametros!$B$3*((1-Parametros!$B$4)*I1759+Parametros!$B$4*J1759),0)</f>
        <v>10</v>
      </c>
      <c r="L1759" s="13" t="n">
        <f aca="false">K1759*Parametros!$B$5/10000</f>
        <v>0.3</v>
      </c>
    </row>
    <row r="1760" customFormat="false" ht="15" hidden="false" customHeight="true" outlineLevel="0" collapsed="false">
      <c r="A1760" s="6" t="s">
        <v>3760</v>
      </c>
      <c r="B1760" s="6" t="s">
        <v>3761</v>
      </c>
      <c r="C1760" s="6" t="s">
        <v>3758</v>
      </c>
      <c r="D1760" s="6" t="s">
        <v>3759</v>
      </c>
      <c r="E1760" s="10" t="n">
        <v>981</v>
      </c>
      <c r="F1760" s="10" t="n">
        <v>23</v>
      </c>
      <c r="G1760" s="11" t="n">
        <v>1.055</v>
      </c>
      <c r="H1760" s="10" t="n">
        <f aca="false">E1760*G1760</f>
        <v>1034.955</v>
      </c>
      <c r="I1760" s="12" t="n">
        <f aca="false">H1760/SUM($H$2:$H$3093)</f>
        <v>9.28239685364682E-005</v>
      </c>
      <c r="J1760" s="12" t="n">
        <f aca="false">F1760/SUM($F$2:$F$3093)</f>
        <v>4.35725720131476E-005</v>
      </c>
      <c r="K1760" s="10" t="n">
        <f aca="false">ROUND(Parametros!$B$3*((1-Parametros!$B$4)*I1760+Parametros!$B$4*J1760),0)</f>
        <v>9</v>
      </c>
      <c r="L1760" s="13" t="n">
        <f aca="false">K1760*Parametros!$B$5/10000</f>
        <v>0.27</v>
      </c>
    </row>
    <row r="1761" customFormat="false" ht="15" hidden="false" customHeight="true" outlineLevel="0" collapsed="false">
      <c r="A1761" s="6" t="s">
        <v>3762</v>
      </c>
      <c r="B1761" s="6" t="s">
        <v>3763</v>
      </c>
      <c r="C1761" s="6" t="s">
        <v>3758</v>
      </c>
      <c r="D1761" s="6" t="s">
        <v>3759</v>
      </c>
      <c r="E1761" s="10" t="n">
        <v>539</v>
      </c>
      <c r="F1761" s="10" t="n">
        <v>17</v>
      </c>
      <c r="G1761" s="11" t="n">
        <v>1.055</v>
      </c>
      <c r="H1761" s="10" t="n">
        <f aca="false">E1761*G1761</f>
        <v>568.645</v>
      </c>
      <c r="I1761" s="12" t="n">
        <f aca="false">H1761/SUM($H$2:$H$3093)</f>
        <v>5.10011407147364E-005</v>
      </c>
      <c r="J1761" s="12" t="n">
        <f aca="false">F1761/SUM($F$2:$F$3093)</f>
        <v>3.22058140966743E-005</v>
      </c>
      <c r="K1761" s="10" t="n">
        <f aca="false">ROUND(Parametros!$B$3*((1-Parametros!$B$4)*I1761+Parametros!$B$4*J1761),0)</f>
        <v>5</v>
      </c>
      <c r="L1761" s="13" t="n">
        <f aca="false">K1761*Parametros!$B$5/10000</f>
        <v>0.15</v>
      </c>
    </row>
    <row r="1762" customFormat="false" ht="15" hidden="false" customHeight="true" outlineLevel="0" collapsed="false">
      <c r="A1762" s="6" t="s">
        <v>3764</v>
      </c>
      <c r="B1762" s="6" t="s">
        <v>3759</v>
      </c>
      <c r="C1762" s="6" t="s">
        <v>3758</v>
      </c>
      <c r="D1762" s="6" t="s">
        <v>3759</v>
      </c>
      <c r="E1762" s="10" t="n">
        <v>1783</v>
      </c>
      <c r="F1762" s="10" t="n">
        <v>60</v>
      </c>
      <c r="G1762" s="11" t="n">
        <v>1.055</v>
      </c>
      <c r="H1762" s="10" t="n">
        <f aca="false">E1762*G1762</f>
        <v>1881.065</v>
      </c>
      <c r="I1762" s="12" t="n">
        <f aca="false">H1762/SUM($H$2:$H$3093)</f>
        <v>0.000168710638022959</v>
      </c>
      <c r="J1762" s="12" t="n">
        <f aca="false">F1762/SUM($F$2:$F$3093)</f>
        <v>0.000113667579164733</v>
      </c>
      <c r="K1762" s="10" t="n">
        <f aca="false">ROUND(Parametros!$B$3*((1-Parametros!$B$4)*I1762+Parametros!$B$4*J1762),0)</f>
        <v>17</v>
      </c>
      <c r="L1762" s="13" t="n">
        <f aca="false">K1762*Parametros!$B$5/10000</f>
        <v>0.51</v>
      </c>
    </row>
    <row r="1763" customFormat="false" ht="15" hidden="false" customHeight="true" outlineLevel="0" collapsed="false">
      <c r="A1763" s="6" t="s">
        <v>3765</v>
      </c>
      <c r="B1763" s="6" t="s">
        <v>3766</v>
      </c>
      <c r="C1763" s="6" t="s">
        <v>3767</v>
      </c>
      <c r="D1763" s="6" t="s">
        <v>3768</v>
      </c>
      <c r="E1763" s="10" t="n">
        <v>516</v>
      </c>
      <c r="F1763" s="10" t="n">
        <v>15</v>
      </c>
      <c r="G1763" s="11" t="n">
        <v>1.055</v>
      </c>
      <c r="H1763" s="10" t="n">
        <f aca="false">E1763*G1763</f>
        <v>544.38</v>
      </c>
      <c r="I1763" s="12" t="n">
        <f aca="false">H1763/SUM($H$2:$H$3093)</f>
        <v>4.88248397194879E-005</v>
      </c>
      <c r="J1763" s="12" t="n">
        <f aca="false">F1763/SUM($F$2:$F$3093)</f>
        <v>2.84168947911832E-005</v>
      </c>
      <c r="K1763" s="10" t="n">
        <f aca="false">ROUND(Parametros!$B$3*((1-Parametros!$B$4)*I1763+Parametros!$B$4*J1763),0)</f>
        <v>5</v>
      </c>
      <c r="L1763" s="13" t="n">
        <f aca="false">K1763*Parametros!$B$5/10000</f>
        <v>0.15</v>
      </c>
    </row>
    <row r="1764" customFormat="false" ht="15" hidden="false" customHeight="true" outlineLevel="0" collapsed="false">
      <c r="A1764" s="6" t="s">
        <v>3769</v>
      </c>
      <c r="B1764" s="6" t="s">
        <v>3770</v>
      </c>
      <c r="C1764" s="6" t="s">
        <v>3767</v>
      </c>
      <c r="D1764" s="6" t="s">
        <v>3768</v>
      </c>
      <c r="E1764" s="10" t="n">
        <v>586</v>
      </c>
      <c r="F1764" s="10" t="n">
        <v>17</v>
      </c>
      <c r="G1764" s="11" t="n">
        <v>1.055</v>
      </c>
      <c r="H1764" s="10" t="n">
        <f aca="false">E1764*G1764</f>
        <v>618.23</v>
      </c>
      <c r="I1764" s="12" t="n">
        <f aca="false">H1764/SUM($H$2:$H$3093)</f>
        <v>5.54483644876355E-005</v>
      </c>
      <c r="J1764" s="12" t="n">
        <f aca="false">F1764/SUM($F$2:$F$3093)</f>
        <v>3.22058140966743E-005</v>
      </c>
      <c r="K1764" s="10" t="n">
        <f aca="false">ROUND(Parametros!$B$3*((1-Parametros!$B$4)*I1764+Parametros!$B$4*J1764),0)</f>
        <v>6</v>
      </c>
      <c r="L1764" s="13" t="n">
        <f aca="false">K1764*Parametros!$B$5/10000</f>
        <v>0.18</v>
      </c>
    </row>
    <row r="1765" customFormat="false" ht="15" hidden="false" customHeight="true" outlineLevel="0" collapsed="false">
      <c r="A1765" s="6" t="s">
        <v>3771</v>
      </c>
      <c r="B1765" s="6" t="s">
        <v>3772</v>
      </c>
      <c r="C1765" s="6" t="s">
        <v>3767</v>
      </c>
      <c r="D1765" s="6" t="s">
        <v>3768</v>
      </c>
      <c r="E1765" s="10" t="n">
        <v>2730</v>
      </c>
      <c r="F1765" s="10" t="n">
        <v>89</v>
      </c>
      <c r="G1765" s="11" t="n">
        <v>1.055</v>
      </c>
      <c r="H1765" s="10" t="n">
        <f aca="false">E1765*G1765</f>
        <v>2880.15</v>
      </c>
      <c r="I1765" s="12" t="n">
        <f aca="false">H1765/SUM($H$2:$H$3093)</f>
        <v>0.000258317465957756</v>
      </c>
      <c r="J1765" s="12" t="n">
        <f aca="false">F1765/SUM($F$2:$F$3093)</f>
        <v>0.000168606909094354</v>
      </c>
      <c r="K1765" s="10" t="n">
        <f aca="false">ROUND(Parametros!$B$3*((1-Parametros!$B$4)*I1765+Parametros!$B$4*J1765),0)</f>
        <v>26</v>
      </c>
      <c r="L1765" s="13" t="n">
        <f aca="false">K1765*Parametros!$B$5/10000</f>
        <v>0.78</v>
      </c>
    </row>
    <row r="1766" customFormat="false" ht="15" hidden="false" customHeight="true" outlineLevel="0" collapsed="false">
      <c r="A1766" s="6" t="s">
        <v>3773</v>
      </c>
      <c r="B1766" s="6" t="s">
        <v>3774</v>
      </c>
      <c r="C1766" s="6" t="s">
        <v>3767</v>
      </c>
      <c r="D1766" s="6" t="s">
        <v>3768</v>
      </c>
      <c r="E1766" s="10" t="n">
        <v>664</v>
      </c>
      <c r="F1766" s="10" t="n">
        <v>27</v>
      </c>
      <c r="G1766" s="11" t="n">
        <v>1.055</v>
      </c>
      <c r="H1766" s="10" t="n">
        <f aca="false">E1766*G1766</f>
        <v>700.52</v>
      </c>
      <c r="I1766" s="12" t="n">
        <f aca="false">H1766/SUM($H$2:$H$3093)</f>
        <v>6.28288635149999E-005</v>
      </c>
      <c r="J1766" s="12" t="n">
        <f aca="false">F1766/SUM($F$2:$F$3093)</f>
        <v>5.11504106241297E-005</v>
      </c>
      <c r="K1766" s="10" t="n">
        <f aca="false">ROUND(Parametros!$B$3*((1-Parametros!$B$4)*I1766+Parametros!$B$4*J1766),0)</f>
        <v>6</v>
      </c>
      <c r="L1766" s="13" t="n">
        <f aca="false">K1766*Parametros!$B$5/10000</f>
        <v>0.18</v>
      </c>
    </row>
    <row r="1767" customFormat="false" ht="15" hidden="false" customHeight="true" outlineLevel="0" collapsed="false">
      <c r="A1767" s="6" t="s">
        <v>3775</v>
      </c>
      <c r="B1767" s="6" t="s">
        <v>904</v>
      </c>
      <c r="C1767" s="6" t="s">
        <v>3767</v>
      </c>
      <c r="D1767" s="6" t="s">
        <v>3768</v>
      </c>
      <c r="E1767" s="10" t="n">
        <v>1536</v>
      </c>
      <c r="F1767" s="10" t="n">
        <v>60</v>
      </c>
      <c r="G1767" s="11" t="n">
        <v>1.055</v>
      </c>
      <c r="H1767" s="10" t="n">
        <f aca="false">E1767*G1767</f>
        <v>1620.48</v>
      </c>
      <c r="I1767" s="12" t="n">
        <f aca="false">H1767/SUM($H$2:$H$3093)</f>
        <v>0.000145339057769638</v>
      </c>
      <c r="J1767" s="12" t="n">
        <f aca="false">F1767/SUM($F$2:$F$3093)</f>
        <v>0.000113667579164733</v>
      </c>
      <c r="K1767" s="10" t="n">
        <f aca="false">ROUND(Parametros!$B$3*((1-Parametros!$B$4)*I1767+Parametros!$B$4*J1767),0)</f>
        <v>15</v>
      </c>
      <c r="L1767" s="13" t="n">
        <f aca="false">K1767*Parametros!$B$5/10000</f>
        <v>0.45</v>
      </c>
    </row>
    <row r="1768" customFormat="false" ht="15" hidden="false" customHeight="true" outlineLevel="0" collapsed="false">
      <c r="A1768" s="6" t="s">
        <v>3776</v>
      </c>
      <c r="B1768" s="6" t="s">
        <v>3777</v>
      </c>
      <c r="C1768" s="6" t="s">
        <v>3767</v>
      </c>
      <c r="D1768" s="6" t="s">
        <v>3768</v>
      </c>
      <c r="E1768" s="10" t="n">
        <v>517</v>
      </c>
      <c r="F1768" s="10" t="n">
        <v>18</v>
      </c>
      <c r="G1768" s="11" t="n">
        <v>1.055</v>
      </c>
      <c r="H1768" s="10" t="n">
        <f aca="false">E1768*G1768</f>
        <v>545.435</v>
      </c>
      <c r="I1768" s="12" t="n">
        <f aca="false">H1768/SUM($H$2:$H$3093)</f>
        <v>4.891946150189E-005</v>
      </c>
      <c r="J1768" s="12" t="n">
        <f aca="false">F1768/SUM($F$2:$F$3093)</f>
        <v>3.41002737494198E-005</v>
      </c>
      <c r="K1768" s="10" t="n">
        <f aca="false">ROUND(Parametros!$B$3*((1-Parametros!$B$4)*I1768+Parametros!$B$4*J1768),0)</f>
        <v>5</v>
      </c>
      <c r="L1768" s="13" t="n">
        <f aca="false">K1768*Parametros!$B$5/10000</f>
        <v>0.15</v>
      </c>
    </row>
    <row r="1769" customFormat="false" ht="15" hidden="false" customHeight="true" outlineLevel="0" collapsed="false">
      <c r="A1769" s="6" t="s">
        <v>3778</v>
      </c>
      <c r="B1769" s="6" t="s">
        <v>3779</v>
      </c>
      <c r="C1769" s="6" t="s">
        <v>3767</v>
      </c>
      <c r="D1769" s="6" t="s">
        <v>3768</v>
      </c>
      <c r="E1769" s="10" t="n">
        <v>820</v>
      </c>
      <c r="F1769" s="10" t="n">
        <v>22</v>
      </c>
      <c r="G1769" s="11" t="n">
        <v>1.055</v>
      </c>
      <c r="H1769" s="10" t="n">
        <f aca="false">E1769*G1769</f>
        <v>865.1</v>
      </c>
      <c r="I1769" s="12" t="n">
        <f aca="false">H1769/SUM($H$2:$H$3093)</f>
        <v>7.75898615697288E-005</v>
      </c>
      <c r="J1769" s="12" t="n">
        <f aca="false">F1769/SUM($F$2:$F$3093)</f>
        <v>4.1678112360402E-005</v>
      </c>
      <c r="K1769" s="10" t="n">
        <f aca="false">ROUND(Parametros!$B$3*((1-Parametros!$B$4)*I1769+Parametros!$B$4*J1769),0)</f>
        <v>8</v>
      </c>
      <c r="L1769" s="13" t="n">
        <f aca="false">K1769*Parametros!$B$5/10000</f>
        <v>0.24</v>
      </c>
    </row>
    <row r="1770" customFormat="false" ht="15" hidden="false" customHeight="true" outlineLevel="0" collapsed="false">
      <c r="A1770" s="6" t="s">
        <v>3780</v>
      </c>
      <c r="B1770" s="6" t="s">
        <v>1065</v>
      </c>
      <c r="C1770" s="6" t="s">
        <v>3767</v>
      </c>
      <c r="D1770" s="6" t="s">
        <v>3768</v>
      </c>
      <c r="E1770" s="10" t="n">
        <v>630</v>
      </c>
      <c r="F1770" s="10" t="n">
        <v>12</v>
      </c>
      <c r="G1770" s="11" t="n">
        <v>1.055</v>
      </c>
      <c r="H1770" s="10" t="n">
        <f aca="false">E1770*G1770</f>
        <v>664.65</v>
      </c>
      <c r="I1770" s="12" t="n">
        <f aca="false">H1770/SUM($H$2:$H$3093)</f>
        <v>5.96117229133282E-005</v>
      </c>
      <c r="J1770" s="12" t="n">
        <f aca="false">F1770/SUM($F$2:$F$3093)</f>
        <v>2.27335158329465E-005</v>
      </c>
      <c r="K1770" s="10" t="n">
        <f aca="false">ROUND(Parametros!$B$3*((1-Parametros!$B$4)*I1770+Parametros!$B$4*J1770),0)</f>
        <v>6</v>
      </c>
      <c r="L1770" s="13" t="n">
        <f aca="false">K1770*Parametros!$B$5/10000</f>
        <v>0.18</v>
      </c>
    </row>
    <row r="1771" customFormat="false" ht="15" hidden="false" customHeight="true" outlineLevel="0" collapsed="false">
      <c r="A1771" s="6" t="s">
        <v>3781</v>
      </c>
      <c r="B1771" s="6" t="s">
        <v>3782</v>
      </c>
      <c r="C1771" s="6" t="s">
        <v>3767</v>
      </c>
      <c r="D1771" s="6" t="s">
        <v>3768</v>
      </c>
      <c r="E1771" s="10" t="n">
        <v>1594</v>
      </c>
      <c r="F1771" s="10" t="n">
        <v>49</v>
      </c>
      <c r="G1771" s="11" t="n">
        <v>1.055</v>
      </c>
      <c r="H1771" s="10" t="n">
        <f aca="false">E1771*G1771</f>
        <v>1681.67</v>
      </c>
      <c r="I1771" s="12" t="n">
        <f aca="false">H1771/SUM($H$2:$H$3093)</f>
        <v>0.000150827121148961</v>
      </c>
      <c r="J1771" s="12" t="n">
        <f aca="false">F1771/SUM($F$2:$F$3093)</f>
        <v>9.28285229845317E-005</v>
      </c>
      <c r="K1771" s="10" t="n">
        <f aca="false">ROUND(Parametros!$B$3*((1-Parametros!$B$4)*I1771+Parametros!$B$4*J1771),0)</f>
        <v>15</v>
      </c>
      <c r="L1771" s="13" t="n">
        <f aca="false">K1771*Parametros!$B$5/10000</f>
        <v>0.45</v>
      </c>
    </row>
    <row r="1772" customFormat="false" ht="15" hidden="false" customHeight="true" outlineLevel="0" collapsed="false">
      <c r="A1772" s="6" t="s">
        <v>3783</v>
      </c>
      <c r="B1772" s="6" t="s">
        <v>3784</v>
      </c>
      <c r="C1772" s="6" t="s">
        <v>3767</v>
      </c>
      <c r="D1772" s="6" t="s">
        <v>3768</v>
      </c>
      <c r="E1772" s="10" t="n">
        <v>2829</v>
      </c>
      <c r="F1772" s="10" t="n">
        <v>119</v>
      </c>
      <c r="G1772" s="11" t="n">
        <v>1.055</v>
      </c>
      <c r="H1772" s="10" t="n">
        <f aca="false">E1772*G1772</f>
        <v>2984.595</v>
      </c>
      <c r="I1772" s="12" t="n">
        <f aca="false">H1772/SUM($H$2:$H$3093)</f>
        <v>0.000267685022415564</v>
      </c>
      <c r="J1772" s="12" t="n">
        <f aca="false">F1772/SUM($F$2:$F$3093)</f>
        <v>0.00022544069867672</v>
      </c>
      <c r="K1772" s="10" t="n">
        <f aca="false">ROUND(Parametros!$B$3*((1-Parametros!$B$4)*I1772+Parametros!$B$4*J1772),0)</f>
        <v>27</v>
      </c>
      <c r="L1772" s="13" t="n">
        <f aca="false">K1772*Parametros!$B$5/10000</f>
        <v>0.81</v>
      </c>
    </row>
    <row r="1773" customFormat="false" ht="15" hidden="false" customHeight="true" outlineLevel="0" collapsed="false">
      <c r="A1773" s="6" t="s">
        <v>3785</v>
      </c>
      <c r="B1773" s="6" t="s">
        <v>3786</v>
      </c>
      <c r="C1773" s="6" t="s">
        <v>3767</v>
      </c>
      <c r="D1773" s="6" t="s">
        <v>3768</v>
      </c>
      <c r="E1773" s="10" t="n">
        <v>754</v>
      </c>
      <c r="F1773" s="10" t="n">
        <v>23</v>
      </c>
      <c r="G1773" s="11" t="n">
        <v>1.055</v>
      </c>
      <c r="H1773" s="10" t="n">
        <f aca="false">E1773*G1773</f>
        <v>795.47</v>
      </c>
      <c r="I1773" s="12" t="n">
        <f aca="false">H1773/SUM($H$2:$H$3093)</f>
        <v>7.13448239311897E-005</v>
      </c>
      <c r="J1773" s="12" t="n">
        <f aca="false">F1773/SUM($F$2:$F$3093)</f>
        <v>4.35725720131476E-005</v>
      </c>
      <c r="K1773" s="10" t="n">
        <f aca="false">ROUND(Parametros!$B$3*((1-Parametros!$B$4)*I1773+Parametros!$B$4*J1773),0)</f>
        <v>7</v>
      </c>
      <c r="L1773" s="13" t="n">
        <f aca="false">K1773*Parametros!$B$5/10000</f>
        <v>0.21</v>
      </c>
    </row>
    <row r="1774" customFormat="false" ht="15" hidden="false" customHeight="true" outlineLevel="0" collapsed="false">
      <c r="A1774" s="6" t="s">
        <v>3787</v>
      </c>
      <c r="B1774" s="6" t="s">
        <v>1664</v>
      </c>
      <c r="C1774" s="6" t="s">
        <v>3767</v>
      </c>
      <c r="D1774" s="6" t="s">
        <v>3768</v>
      </c>
      <c r="E1774" s="10" t="n">
        <v>267</v>
      </c>
      <c r="F1774" s="10" t="n">
        <v>15</v>
      </c>
      <c r="G1774" s="11" t="n">
        <v>1.055</v>
      </c>
      <c r="H1774" s="10" t="n">
        <f aca="false">E1774*G1774</f>
        <v>281.685</v>
      </c>
      <c r="I1774" s="12" t="n">
        <f aca="false">H1774/SUM($H$2:$H$3093)</f>
        <v>2.52640159013629E-005</v>
      </c>
      <c r="J1774" s="12" t="n">
        <f aca="false">F1774/SUM($F$2:$F$3093)</f>
        <v>2.84168947911832E-005</v>
      </c>
      <c r="K1774" s="10" t="n">
        <f aca="false">ROUND(Parametros!$B$3*((1-Parametros!$B$4)*I1774+Parametros!$B$4*J1774),0)</f>
        <v>3</v>
      </c>
      <c r="L1774" s="13" t="n">
        <f aca="false">K1774*Parametros!$B$5/10000</f>
        <v>0.09</v>
      </c>
    </row>
    <row r="1775" customFormat="false" ht="15" hidden="false" customHeight="true" outlineLevel="0" collapsed="false">
      <c r="A1775" s="6" t="s">
        <v>3788</v>
      </c>
      <c r="B1775" s="6" t="s">
        <v>3789</v>
      </c>
      <c r="C1775" s="6" t="s">
        <v>3767</v>
      </c>
      <c r="D1775" s="6" t="s">
        <v>3768</v>
      </c>
      <c r="E1775" s="10" t="n">
        <v>894</v>
      </c>
      <c r="F1775" s="10" t="n">
        <v>26</v>
      </c>
      <c r="G1775" s="11" t="n">
        <v>1.055</v>
      </c>
      <c r="H1775" s="10" t="n">
        <f aca="false">E1775*G1775</f>
        <v>943.17</v>
      </c>
      <c r="I1775" s="12" t="n">
        <f aca="false">H1775/SUM($H$2:$H$3093)</f>
        <v>8.45918734674848E-005</v>
      </c>
      <c r="J1775" s="12" t="n">
        <f aca="false">F1775/SUM($F$2:$F$3093)</f>
        <v>4.92559509713842E-005</v>
      </c>
      <c r="K1775" s="10" t="n">
        <f aca="false">ROUND(Parametros!$B$3*((1-Parametros!$B$4)*I1775+Parametros!$B$4*J1775),0)</f>
        <v>8</v>
      </c>
      <c r="L1775" s="13" t="n">
        <f aca="false">K1775*Parametros!$B$5/10000</f>
        <v>0.24</v>
      </c>
    </row>
    <row r="1776" customFormat="false" ht="15" hidden="false" customHeight="true" outlineLevel="0" collapsed="false">
      <c r="A1776" s="6" t="s">
        <v>3790</v>
      </c>
      <c r="B1776" s="6" t="s">
        <v>3791</v>
      </c>
      <c r="C1776" s="6" t="s">
        <v>3767</v>
      </c>
      <c r="D1776" s="6" t="s">
        <v>3768</v>
      </c>
      <c r="E1776" s="10" t="n">
        <v>577</v>
      </c>
      <c r="F1776" s="10" t="n">
        <v>21</v>
      </c>
      <c r="G1776" s="11" t="n">
        <v>1.055</v>
      </c>
      <c r="H1776" s="10" t="n">
        <f aca="false">E1776*G1776</f>
        <v>608.735</v>
      </c>
      <c r="I1776" s="12" t="n">
        <f aca="false">H1776/SUM($H$2:$H$3093)</f>
        <v>5.45967684460165E-005</v>
      </c>
      <c r="J1776" s="12" t="n">
        <f aca="false">F1776/SUM($F$2:$F$3093)</f>
        <v>3.97836527076565E-005</v>
      </c>
      <c r="K1776" s="10" t="n">
        <f aca="false">ROUND(Parametros!$B$3*((1-Parametros!$B$4)*I1776+Parametros!$B$4*J1776),0)</f>
        <v>5</v>
      </c>
      <c r="L1776" s="13" t="n">
        <f aca="false">K1776*Parametros!$B$5/10000</f>
        <v>0.15</v>
      </c>
    </row>
    <row r="1777" customFormat="false" ht="15" hidden="false" customHeight="true" outlineLevel="0" collapsed="false">
      <c r="A1777" s="6" t="s">
        <v>3792</v>
      </c>
      <c r="B1777" s="6" t="s">
        <v>3793</v>
      </c>
      <c r="C1777" s="6" t="s">
        <v>3767</v>
      </c>
      <c r="D1777" s="6" t="s">
        <v>3768</v>
      </c>
      <c r="E1777" s="10" t="n">
        <v>3939</v>
      </c>
      <c r="F1777" s="10" t="n">
        <v>167</v>
      </c>
      <c r="G1777" s="11" t="n">
        <v>1.055</v>
      </c>
      <c r="H1777" s="10" t="n">
        <f aca="false">E1777*G1777</f>
        <v>4155.645</v>
      </c>
      <c r="I1777" s="12" t="n">
        <f aca="false">H1777/SUM($H$2:$H$3093)</f>
        <v>0.000372715200881905</v>
      </c>
      <c r="J1777" s="12" t="n">
        <f aca="false">F1777/SUM($F$2:$F$3093)</f>
        <v>0.000316374762008506</v>
      </c>
      <c r="K1777" s="10" t="n">
        <f aca="false">ROUND(Parametros!$B$3*((1-Parametros!$B$4)*I1777+Parametros!$B$4*J1777),0)</f>
        <v>37</v>
      </c>
      <c r="L1777" s="13" t="n">
        <f aca="false">K1777*Parametros!$B$5/10000</f>
        <v>1.11</v>
      </c>
    </row>
    <row r="1778" customFormat="false" ht="15" hidden="false" customHeight="true" outlineLevel="0" collapsed="false">
      <c r="A1778" s="6" t="s">
        <v>3794</v>
      </c>
      <c r="B1778" s="6" t="s">
        <v>1553</v>
      </c>
      <c r="C1778" s="6" t="s">
        <v>3767</v>
      </c>
      <c r="D1778" s="6" t="s">
        <v>3768</v>
      </c>
      <c r="E1778" s="10" t="n">
        <v>2012</v>
      </c>
      <c r="F1778" s="10" t="n">
        <v>73</v>
      </c>
      <c r="G1778" s="11" t="n">
        <v>1.055</v>
      </c>
      <c r="H1778" s="10" t="n">
        <f aca="false">E1778*G1778</f>
        <v>2122.66</v>
      </c>
      <c r="I1778" s="12" t="n">
        <f aca="false">H1778/SUM($H$2:$H$3093)</f>
        <v>0.000190379026193042</v>
      </c>
      <c r="J1778" s="12" t="n">
        <f aca="false">F1778/SUM($F$2:$F$3093)</f>
        <v>0.000138295554650425</v>
      </c>
      <c r="K1778" s="10" t="n">
        <f aca="false">ROUND(Parametros!$B$3*((1-Parametros!$B$4)*I1778+Parametros!$B$4*J1778),0)</f>
        <v>19</v>
      </c>
      <c r="L1778" s="13" t="n">
        <f aca="false">K1778*Parametros!$B$5/10000</f>
        <v>0.57</v>
      </c>
    </row>
    <row r="1779" customFormat="false" ht="15" hidden="false" customHeight="true" outlineLevel="0" collapsed="false">
      <c r="A1779" s="6" t="s">
        <v>3795</v>
      </c>
      <c r="B1779" s="6" t="s">
        <v>3796</v>
      </c>
      <c r="C1779" s="6" t="s">
        <v>3767</v>
      </c>
      <c r="D1779" s="6" t="s">
        <v>3768</v>
      </c>
      <c r="E1779" s="10" t="n">
        <v>2849</v>
      </c>
      <c r="F1779" s="10" t="n">
        <v>123</v>
      </c>
      <c r="G1779" s="11" t="n">
        <v>1.055</v>
      </c>
      <c r="H1779" s="10" t="n">
        <f aca="false">E1779*G1779</f>
        <v>3005.695</v>
      </c>
      <c r="I1779" s="12" t="n">
        <f aca="false">H1779/SUM($H$2:$H$3093)</f>
        <v>0.000269577458063607</v>
      </c>
      <c r="J1779" s="12" t="n">
        <f aca="false">F1779/SUM($F$2:$F$3093)</f>
        <v>0.000233018537287702</v>
      </c>
      <c r="K1779" s="10" t="n">
        <f aca="false">ROUND(Parametros!$B$3*((1-Parametros!$B$4)*I1779+Parametros!$B$4*J1779),0)</f>
        <v>27</v>
      </c>
      <c r="L1779" s="13" t="n">
        <f aca="false">K1779*Parametros!$B$5/10000</f>
        <v>0.81</v>
      </c>
    </row>
    <row r="1780" customFormat="false" ht="15" hidden="false" customHeight="true" outlineLevel="0" collapsed="false">
      <c r="A1780" s="6" t="s">
        <v>3797</v>
      </c>
      <c r="B1780" s="6" t="s">
        <v>3798</v>
      </c>
      <c r="C1780" s="6" t="s">
        <v>3767</v>
      </c>
      <c r="D1780" s="6" t="s">
        <v>3768</v>
      </c>
      <c r="E1780" s="10" t="n">
        <v>825</v>
      </c>
      <c r="F1780" s="10" t="n">
        <v>33</v>
      </c>
      <c r="G1780" s="11" t="n">
        <v>1.055</v>
      </c>
      <c r="H1780" s="10" t="n">
        <f aca="false">E1780*G1780</f>
        <v>870.375</v>
      </c>
      <c r="I1780" s="12" t="n">
        <f aca="false">H1780/SUM($H$2:$H$3093)</f>
        <v>7.80629704817394E-005</v>
      </c>
      <c r="J1780" s="12" t="n">
        <f aca="false">F1780/SUM($F$2:$F$3093)</f>
        <v>6.2517168540603E-005</v>
      </c>
      <c r="K1780" s="10" t="n">
        <f aca="false">ROUND(Parametros!$B$3*((1-Parametros!$B$4)*I1780+Parametros!$B$4*J1780),0)</f>
        <v>8</v>
      </c>
      <c r="L1780" s="13" t="n">
        <f aca="false">K1780*Parametros!$B$5/10000</f>
        <v>0.24</v>
      </c>
    </row>
    <row r="1781" customFormat="false" ht="15" hidden="false" customHeight="true" outlineLevel="0" collapsed="false">
      <c r="A1781" s="6" t="s">
        <v>3799</v>
      </c>
      <c r="B1781" s="6" t="s">
        <v>3800</v>
      </c>
      <c r="C1781" s="6" t="s">
        <v>3767</v>
      </c>
      <c r="D1781" s="6" t="s">
        <v>3768</v>
      </c>
      <c r="E1781" s="10" t="n">
        <v>1447</v>
      </c>
      <c r="F1781" s="10" t="n">
        <v>65</v>
      </c>
      <c r="G1781" s="11" t="n">
        <v>1.055</v>
      </c>
      <c r="H1781" s="10" t="n">
        <f aca="false">E1781*G1781</f>
        <v>1526.585</v>
      </c>
      <c r="I1781" s="12" t="n">
        <f aca="false">H1781/SUM($H$2:$H$3093)</f>
        <v>0.000136917719135851</v>
      </c>
      <c r="J1781" s="12" t="n">
        <f aca="false">F1781/SUM($F$2:$F$3093)</f>
        <v>0.00012313987742846</v>
      </c>
      <c r="K1781" s="10" t="n">
        <f aca="false">ROUND(Parametros!$B$3*((1-Parametros!$B$4)*I1781+Parametros!$B$4*J1781),0)</f>
        <v>14</v>
      </c>
      <c r="L1781" s="13" t="n">
        <f aca="false">K1781*Parametros!$B$5/10000</f>
        <v>0.42</v>
      </c>
    </row>
    <row r="1782" customFormat="false" ht="15" hidden="false" customHeight="true" outlineLevel="0" collapsed="false">
      <c r="A1782" s="6" t="s">
        <v>3801</v>
      </c>
      <c r="B1782" s="6" t="s">
        <v>3802</v>
      </c>
      <c r="C1782" s="6" t="s">
        <v>3767</v>
      </c>
      <c r="D1782" s="6" t="s">
        <v>3768</v>
      </c>
      <c r="E1782" s="10" t="n">
        <v>11564</v>
      </c>
      <c r="F1782" s="10" t="n">
        <v>482</v>
      </c>
      <c r="G1782" s="11" t="n">
        <v>1.055</v>
      </c>
      <c r="H1782" s="10" t="n">
        <f aca="false">E1782*G1782</f>
        <v>12200.02</v>
      </c>
      <c r="I1782" s="12" t="n">
        <f aca="false">H1782/SUM($H$2:$H$3093)</f>
        <v>0.00109420629169798</v>
      </c>
      <c r="J1782" s="12" t="n">
        <f aca="false">F1782/SUM($F$2:$F$3093)</f>
        <v>0.000913129552623353</v>
      </c>
      <c r="K1782" s="10" t="n">
        <f aca="false">ROUND(Parametros!$B$3*((1-Parametros!$B$4)*I1782+Parametros!$B$4*J1782),0)</f>
        <v>109</v>
      </c>
      <c r="L1782" s="13" t="n">
        <f aca="false">K1782*Parametros!$B$5/10000</f>
        <v>3.27</v>
      </c>
    </row>
    <row r="1783" customFormat="false" ht="15" hidden="false" customHeight="true" outlineLevel="0" collapsed="false">
      <c r="A1783" s="6" t="s">
        <v>3803</v>
      </c>
      <c r="B1783" s="6" t="s">
        <v>3804</v>
      </c>
      <c r="C1783" s="6" t="s">
        <v>3767</v>
      </c>
      <c r="D1783" s="6" t="s">
        <v>3768</v>
      </c>
      <c r="E1783" s="10" t="n">
        <v>827</v>
      </c>
      <c r="F1783" s="10" t="n">
        <v>27</v>
      </c>
      <c r="G1783" s="11" t="n">
        <v>1.055</v>
      </c>
      <c r="H1783" s="10" t="n">
        <f aca="false">E1783*G1783</f>
        <v>872.485</v>
      </c>
      <c r="I1783" s="12" t="n">
        <f aca="false">H1783/SUM($H$2:$H$3093)</f>
        <v>7.82522140465436E-005</v>
      </c>
      <c r="J1783" s="12" t="n">
        <f aca="false">F1783/SUM($F$2:$F$3093)</f>
        <v>5.11504106241297E-005</v>
      </c>
      <c r="K1783" s="10" t="n">
        <f aca="false">ROUND(Parametros!$B$3*((1-Parametros!$B$4)*I1783+Parametros!$B$4*J1783),0)</f>
        <v>8</v>
      </c>
      <c r="L1783" s="13" t="n">
        <f aca="false">K1783*Parametros!$B$5/10000</f>
        <v>0.24</v>
      </c>
    </row>
    <row r="1784" customFormat="false" ht="15" hidden="false" customHeight="true" outlineLevel="0" collapsed="false">
      <c r="A1784" s="6" t="s">
        <v>3805</v>
      </c>
      <c r="B1784" s="6" t="s">
        <v>3806</v>
      </c>
      <c r="C1784" s="6" t="s">
        <v>3767</v>
      </c>
      <c r="D1784" s="6" t="s">
        <v>3768</v>
      </c>
      <c r="E1784" s="10" t="n">
        <v>3634</v>
      </c>
      <c r="F1784" s="10" t="n">
        <v>148</v>
      </c>
      <c r="G1784" s="11" t="n">
        <v>1.055</v>
      </c>
      <c r="H1784" s="10" t="n">
        <f aca="false">E1784*G1784</f>
        <v>3833.87</v>
      </c>
      <c r="I1784" s="12" t="n">
        <f aca="false">H1784/SUM($H$2:$H$3093)</f>
        <v>0.000343855557249262</v>
      </c>
      <c r="J1784" s="12" t="n">
        <f aca="false">F1784/SUM($F$2:$F$3093)</f>
        <v>0.000280380028606341</v>
      </c>
      <c r="K1784" s="10" t="n">
        <f aca="false">ROUND(Parametros!$B$3*((1-Parametros!$B$4)*I1784+Parametros!$B$4*J1784),0)</f>
        <v>34</v>
      </c>
      <c r="L1784" s="13" t="n">
        <f aca="false">K1784*Parametros!$B$5/10000</f>
        <v>1.02</v>
      </c>
    </row>
    <row r="1785" customFormat="false" ht="15" hidden="false" customHeight="true" outlineLevel="0" collapsed="false">
      <c r="A1785" s="6" t="s">
        <v>3807</v>
      </c>
      <c r="B1785" s="6" t="s">
        <v>3808</v>
      </c>
      <c r="C1785" s="6" t="s">
        <v>3767</v>
      </c>
      <c r="D1785" s="6" t="s">
        <v>3768</v>
      </c>
      <c r="E1785" s="10" t="n">
        <v>3451</v>
      </c>
      <c r="F1785" s="10" t="n">
        <v>134</v>
      </c>
      <c r="G1785" s="11" t="n">
        <v>1.055</v>
      </c>
      <c r="H1785" s="10" t="n">
        <f aca="false">E1785*G1785</f>
        <v>3640.805</v>
      </c>
      <c r="I1785" s="12" t="n">
        <f aca="false">H1785/SUM($H$2:$H$3093)</f>
        <v>0.000326539771069676</v>
      </c>
      <c r="J1785" s="12" t="n">
        <f aca="false">F1785/SUM($F$2:$F$3093)</f>
        <v>0.000253857593467903</v>
      </c>
      <c r="K1785" s="10" t="n">
        <f aca="false">ROUND(Parametros!$B$3*((1-Parametros!$B$4)*I1785+Parametros!$B$4*J1785),0)</f>
        <v>33</v>
      </c>
      <c r="L1785" s="13" t="n">
        <f aca="false">K1785*Parametros!$B$5/10000</f>
        <v>0.99</v>
      </c>
    </row>
    <row r="1786" customFormat="false" ht="15" hidden="false" customHeight="true" outlineLevel="0" collapsed="false">
      <c r="A1786" s="6" t="s">
        <v>3809</v>
      </c>
      <c r="B1786" s="6" t="s">
        <v>3810</v>
      </c>
      <c r="C1786" s="6" t="s">
        <v>3767</v>
      </c>
      <c r="D1786" s="6" t="s">
        <v>3768</v>
      </c>
      <c r="E1786" s="10" t="n">
        <v>434</v>
      </c>
      <c r="F1786" s="10" t="n">
        <v>18</v>
      </c>
      <c r="G1786" s="11" t="n">
        <v>1.055</v>
      </c>
      <c r="H1786" s="10" t="n">
        <f aca="false">E1786*G1786</f>
        <v>457.87</v>
      </c>
      <c r="I1786" s="12" t="n">
        <f aca="false">H1786/SUM($H$2:$H$3093)</f>
        <v>4.1065853562515E-005</v>
      </c>
      <c r="J1786" s="12" t="n">
        <f aca="false">F1786/SUM($F$2:$F$3093)</f>
        <v>3.41002737494198E-005</v>
      </c>
      <c r="K1786" s="10" t="n">
        <f aca="false">ROUND(Parametros!$B$3*((1-Parametros!$B$4)*I1786+Parametros!$B$4*J1786),0)</f>
        <v>4</v>
      </c>
      <c r="L1786" s="13" t="n">
        <f aca="false">K1786*Parametros!$B$5/10000</f>
        <v>0.12</v>
      </c>
    </row>
    <row r="1787" customFormat="false" ht="15" hidden="false" customHeight="true" outlineLevel="0" collapsed="false">
      <c r="A1787" s="6" t="s">
        <v>3811</v>
      </c>
      <c r="B1787" s="6" t="s">
        <v>3812</v>
      </c>
      <c r="C1787" s="6" t="s">
        <v>3767</v>
      </c>
      <c r="D1787" s="6" t="s">
        <v>3768</v>
      </c>
      <c r="E1787" s="10" t="n">
        <v>4557</v>
      </c>
      <c r="F1787" s="10" t="n">
        <v>175</v>
      </c>
      <c r="G1787" s="11" t="n">
        <v>1.055</v>
      </c>
      <c r="H1787" s="10" t="n">
        <f aca="false">E1787*G1787</f>
        <v>4807.635</v>
      </c>
      <c r="I1787" s="12" t="n">
        <f aca="false">H1787/SUM($H$2:$H$3093)</f>
        <v>0.000431191462406408</v>
      </c>
      <c r="J1787" s="12" t="n">
        <f aca="false">F1787/SUM($F$2:$F$3093)</f>
        <v>0.000331530439230471</v>
      </c>
      <c r="K1787" s="10" t="n">
        <f aca="false">ROUND(Parametros!$B$3*((1-Parametros!$B$4)*I1787+Parametros!$B$4*J1787),0)</f>
        <v>43</v>
      </c>
      <c r="L1787" s="13" t="n">
        <f aca="false">K1787*Parametros!$B$5/10000</f>
        <v>1.29</v>
      </c>
    </row>
    <row r="1788" customFormat="false" ht="15" hidden="false" customHeight="true" outlineLevel="0" collapsed="false">
      <c r="A1788" s="6" t="s">
        <v>3813</v>
      </c>
      <c r="B1788" s="6" t="s">
        <v>3814</v>
      </c>
      <c r="C1788" s="6" t="s">
        <v>3767</v>
      </c>
      <c r="D1788" s="6" t="s">
        <v>3768</v>
      </c>
      <c r="E1788" s="10" t="n">
        <v>1663</v>
      </c>
      <c r="F1788" s="10" t="n">
        <v>56</v>
      </c>
      <c r="G1788" s="11" t="n">
        <v>1.055</v>
      </c>
      <c r="H1788" s="10" t="n">
        <f aca="false">E1788*G1788</f>
        <v>1754.465</v>
      </c>
      <c r="I1788" s="12" t="n">
        <f aca="false">H1788/SUM($H$2:$H$3093)</f>
        <v>0.000157356024134706</v>
      </c>
      <c r="J1788" s="12" t="n">
        <f aca="false">F1788/SUM($F$2:$F$3093)</f>
        <v>0.000106089740553751</v>
      </c>
      <c r="K1788" s="10" t="n">
        <f aca="false">ROUND(Parametros!$B$3*((1-Parametros!$B$4)*I1788+Parametros!$B$4*J1788),0)</f>
        <v>16</v>
      </c>
      <c r="L1788" s="13" t="n">
        <f aca="false">K1788*Parametros!$B$5/10000</f>
        <v>0.48</v>
      </c>
    </row>
    <row r="1789" customFormat="false" ht="15" hidden="false" customHeight="true" outlineLevel="0" collapsed="false">
      <c r="A1789" s="6" t="s">
        <v>3815</v>
      </c>
      <c r="B1789" s="6" t="s">
        <v>3816</v>
      </c>
      <c r="C1789" s="6" t="s">
        <v>3817</v>
      </c>
      <c r="D1789" s="6" t="s">
        <v>3818</v>
      </c>
      <c r="E1789" s="10" t="n">
        <v>580</v>
      </c>
      <c r="F1789" s="10" t="n">
        <v>16</v>
      </c>
      <c r="G1789" s="11" t="n">
        <v>1.055</v>
      </c>
      <c r="H1789" s="10" t="n">
        <f aca="false">E1789*G1789</f>
        <v>611.9</v>
      </c>
      <c r="I1789" s="12" t="n">
        <f aca="false">H1789/SUM($H$2:$H$3093)</f>
        <v>5.48806337932228E-005</v>
      </c>
      <c r="J1789" s="12" t="n">
        <f aca="false">F1789/SUM($F$2:$F$3093)</f>
        <v>3.03113544439287E-005</v>
      </c>
      <c r="K1789" s="10" t="n">
        <f aca="false">ROUND(Parametros!$B$3*((1-Parametros!$B$4)*I1789+Parametros!$B$4*J1789),0)</f>
        <v>5</v>
      </c>
      <c r="L1789" s="13" t="n">
        <f aca="false">K1789*Parametros!$B$5/10000</f>
        <v>0.15</v>
      </c>
    </row>
    <row r="1790" customFormat="false" ht="15" hidden="false" customHeight="true" outlineLevel="0" collapsed="false">
      <c r="A1790" s="6" t="s">
        <v>3819</v>
      </c>
      <c r="B1790" s="6" t="s">
        <v>3820</v>
      </c>
      <c r="C1790" s="6" t="s">
        <v>3817</v>
      </c>
      <c r="D1790" s="6" t="s">
        <v>3818</v>
      </c>
      <c r="E1790" s="10" t="n">
        <v>1013</v>
      </c>
      <c r="F1790" s="10" t="n">
        <v>45</v>
      </c>
      <c r="G1790" s="11" t="n">
        <v>1.055</v>
      </c>
      <c r="H1790" s="10" t="n">
        <f aca="false">E1790*G1790</f>
        <v>1068.715</v>
      </c>
      <c r="I1790" s="12" t="n">
        <f aca="false">H1790/SUM($H$2:$H$3093)</f>
        <v>9.58518655733357E-005</v>
      </c>
      <c r="J1790" s="12" t="n">
        <f aca="false">F1790/SUM($F$2:$F$3093)</f>
        <v>8.52506843735496E-005</v>
      </c>
      <c r="K1790" s="10" t="n">
        <f aca="false">ROUND(Parametros!$B$3*((1-Parametros!$B$4)*I1790+Parametros!$B$4*J1790),0)</f>
        <v>10</v>
      </c>
      <c r="L1790" s="13" t="n">
        <f aca="false">K1790*Parametros!$B$5/10000</f>
        <v>0.3</v>
      </c>
    </row>
    <row r="1791" customFormat="false" ht="15" hidden="false" customHeight="true" outlineLevel="0" collapsed="false">
      <c r="A1791" s="6" t="s">
        <v>3821</v>
      </c>
      <c r="B1791" s="6" t="s">
        <v>3822</v>
      </c>
      <c r="C1791" s="6" t="s">
        <v>3817</v>
      </c>
      <c r="D1791" s="6" t="s">
        <v>3818</v>
      </c>
      <c r="E1791" s="10" t="n">
        <v>1742</v>
      </c>
      <c r="F1791" s="10" t="n">
        <v>72</v>
      </c>
      <c r="G1791" s="11" t="n">
        <v>1.055</v>
      </c>
      <c r="H1791" s="10" t="n">
        <f aca="false">E1791*G1791</f>
        <v>1837.81</v>
      </c>
      <c r="I1791" s="12" t="n">
        <f aca="false">H1791/SUM($H$2:$H$3093)</f>
        <v>0.000164831144944473</v>
      </c>
      <c r="J1791" s="12" t="n">
        <f aca="false">F1791/SUM($F$2:$F$3093)</f>
        <v>0.000136401094997679</v>
      </c>
      <c r="K1791" s="10" t="n">
        <f aca="false">ROUND(Parametros!$B$3*((1-Parametros!$B$4)*I1791+Parametros!$B$4*J1791),0)</f>
        <v>16</v>
      </c>
      <c r="L1791" s="13" t="n">
        <f aca="false">K1791*Parametros!$B$5/10000</f>
        <v>0.48</v>
      </c>
    </row>
    <row r="1792" customFormat="false" ht="15" hidden="false" customHeight="true" outlineLevel="0" collapsed="false">
      <c r="A1792" s="6" t="s">
        <v>3823</v>
      </c>
      <c r="B1792" s="6" t="s">
        <v>3824</v>
      </c>
      <c r="C1792" s="6" t="s">
        <v>3817</v>
      </c>
      <c r="D1792" s="6" t="s">
        <v>3818</v>
      </c>
      <c r="E1792" s="10" t="n">
        <v>472</v>
      </c>
      <c r="F1792" s="10" t="n">
        <v>22</v>
      </c>
      <c r="G1792" s="11" t="n">
        <v>1.055</v>
      </c>
      <c r="H1792" s="10" t="n">
        <f aca="false">E1792*G1792</f>
        <v>497.96</v>
      </c>
      <c r="I1792" s="12" t="n">
        <f aca="false">H1792/SUM($H$2:$H$3093)</f>
        <v>4.46614812937951E-005</v>
      </c>
      <c r="J1792" s="12" t="n">
        <f aca="false">F1792/SUM($F$2:$F$3093)</f>
        <v>4.1678112360402E-005</v>
      </c>
      <c r="K1792" s="10" t="n">
        <f aca="false">ROUND(Parametros!$B$3*((1-Parametros!$B$4)*I1792+Parametros!$B$4*J1792),0)</f>
        <v>4</v>
      </c>
      <c r="L1792" s="13" t="n">
        <f aca="false">K1792*Parametros!$B$5/10000</f>
        <v>0.12</v>
      </c>
    </row>
    <row r="1793" customFormat="false" ht="15" hidden="false" customHeight="true" outlineLevel="0" collapsed="false">
      <c r="A1793" s="6" t="s">
        <v>3825</v>
      </c>
      <c r="B1793" s="6" t="s">
        <v>3826</v>
      </c>
      <c r="C1793" s="6" t="s">
        <v>3817</v>
      </c>
      <c r="D1793" s="6" t="s">
        <v>3818</v>
      </c>
      <c r="E1793" s="10" t="n">
        <v>301</v>
      </c>
      <c r="F1793" s="10" t="n">
        <v>24</v>
      </c>
      <c r="G1793" s="11" t="n">
        <v>1.055</v>
      </c>
      <c r="H1793" s="10" t="n">
        <f aca="false">E1793*G1793</f>
        <v>317.555</v>
      </c>
      <c r="I1793" s="12" t="n">
        <f aca="false">H1793/SUM($H$2:$H$3093)</f>
        <v>2.84811565030346E-005</v>
      </c>
      <c r="J1793" s="12" t="n">
        <f aca="false">F1793/SUM($F$2:$F$3093)</f>
        <v>4.54670316658931E-005</v>
      </c>
      <c r="K1793" s="10" t="n">
        <f aca="false">ROUND(Parametros!$B$3*((1-Parametros!$B$4)*I1793+Parametros!$B$4*J1793),0)</f>
        <v>3</v>
      </c>
      <c r="L1793" s="13" t="n">
        <f aca="false">K1793*Parametros!$B$5/10000</f>
        <v>0.09</v>
      </c>
    </row>
    <row r="1794" customFormat="false" ht="15" hidden="false" customHeight="true" outlineLevel="0" collapsed="false">
      <c r="A1794" s="6" t="s">
        <v>3827</v>
      </c>
      <c r="B1794" s="6" t="s">
        <v>3828</v>
      </c>
      <c r="C1794" s="6" t="s">
        <v>3817</v>
      </c>
      <c r="D1794" s="6" t="s">
        <v>3818</v>
      </c>
      <c r="E1794" s="10" t="n">
        <v>2469</v>
      </c>
      <c r="F1794" s="10" t="n">
        <v>114</v>
      </c>
      <c r="G1794" s="11" t="n">
        <v>1.055</v>
      </c>
      <c r="H1794" s="10" t="n">
        <f aca="false">E1794*G1794</f>
        <v>2604.795</v>
      </c>
      <c r="I1794" s="12" t="n">
        <f aca="false">H1794/SUM($H$2:$H$3093)</f>
        <v>0.000233621180750805</v>
      </c>
      <c r="J1794" s="12" t="n">
        <f aca="false">F1794/SUM($F$2:$F$3093)</f>
        <v>0.000215968400412992</v>
      </c>
      <c r="K1794" s="10" t="n">
        <f aca="false">ROUND(Parametros!$B$3*((1-Parametros!$B$4)*I1794+Parametros!$B$4*J1794),0)</f>
        <v>23</v>
      </c>
      <c r="L1794" s="13" t="n">
        <f aca="false">K1794*Parametros!$B$5/10000</f>
        <v>0.69</v>
      </c>
    </row>
    <row r="1795" customFormat="false" ht="15" hidden="false" customHeight="true" outlineLevel="0" collapsed="false">
      <c r="A1795" s="6" t="s">
        <v>3829</v>
      </c>
      <c r="B1795" s="6" t="s">
        <v>3830</v>
      </c>
      <c r="C1795" s="6" t="s">
        <v>3817</v>
      </c>
      <c r="D1795" s="6" t="s">
        <v>3818</v>
      </c>
      <c r="E1795" s="10" t="n">
        <v>733</v>
      </c>
      <c r="F1795" s="10" t="n">
        <v>42</v>
      </c>
      <c r="G1795" s="11" t="n">
        <v>1.055</v>
      </c>
      <c r="H1795" s="10" t="n">
        <f aca="false">E1795*G1795</f>
        <v>773.315</v>
      </c>
      <c r="I1795" s="12" t="n">
        <f aca="false">H1795/SUM($H$2:$H$3093)</f>
        <v>6.93577665007454E-005</v>
      </c>
      <c r="J1795" s="12" t="n">
        <f aca="false">F1795/SUM($F$2:$F$3093)</f>
        <v>7.95673054153129E-005</v>
      </c>
      <c r="K1795" s="10" t="n">
        <f aca="false">ROUND(Parametros!$B$3*((1-Parametros!$B$4)*I1795+Parametros!$B$4*J1795),0)</f>
        <v>7</v>
      </c>
      <c r="L1795" s="13" t="n">
        <f aca="false">K1795*Parametros!$B$5/10000</f>
        <v>0.21</v>
      </c>
    </row>
    <row r="1796" customFormat="false" ht="15" hidden="false" customHeight="true" outlineLevel="0" collapsed="false">
      <c r="A1796" s="6" t="s">
        <v>3831</v>
      </c>
      <c r="B1796" s="6" t="s">
        <v>3832</v>
      </c>
      <c r="C1796" s="6" t="s">
        <v>3817</v>
      </c>
      <c r="D1796" s="6" t="s">
        <v>3818</v>
      </c>
      <c r="E1796" s="10" t="n">
        <v>396</v>
      </c>
      <c r="F1796" s="10" t="n">
        <v>15</v>
      </c>
      <c r="G1796" s="11" t="n">
        <v>1.055</v>
      </c>
      <c r="H1796" s="10" t="n">
        <f aca="false">E1796*G1796</f>
        <v>417.78</v>
      </c>
      <c r="I1796" s="12" t="n">
        <f aca="false">H1796/SUM($H$2:$H$3093)</f>
        <v>3.74702258312349E-005</v>
      </c>
      <c r="J1796" s="12" t="n">
        <f aca="false">F1796/SUM($F$2:$F$3093)</f>
        <v>2.84168947911832E-005</v>
      </c>
      <c r="K1796" s="10" t="n">
        <f aca="false">ROUND(Parametros!$B$3*((1-Parametros!$B$4)*I1796+Parametros!$B$4*J1796),0)</f>
        <v>4</v>
      </c>
      <c r="L1796" s="13" t="n">
        <f aca="false">K1796*Parametros!$B$5/10000</f>
        <v>0.12</v>
      </c>
    </row>
    <row r="1797" customFormat="false" ht="15" hidden="false" customHeight="true" outlineLevel="0" collapsed="false">
      <c r="A1797" s="6" t="s">
        <v>3833</v>
      </c>
      <c r="B1797" s="6" t="s">
        <v>3834</v>
      </c>
      <c r="C1797" s="6" t="s">
        <v>3817</v>
      </c>
      <c r="D1797" s="6" t="s">
        <v>3818</v>
      </c>
      <c r="E1797" s="10" t="n">
        <v>2334</v>
      </c>
      <c r="F1797" s="10" t="n">
        <v>108</v>
      </c>
      <c r="G1797" s="11" t="n">
        <v>1.055</v>
      </c>
      <c r="H1797" s="10" t="n">
        <f aca="false">E1797*G1797</f>
        <v>2462.37</v>
      </c>
      <c r="I1797" s="12" t="n">
        <f aca="false">H1797/SUM($H$2:$H$3093)</f>
        <v>0.000220847240126521</v>
      </c>
      <c r="J1797" s="12" t="n">
        <f aca="false">F1797/SUM($F$2:$F$3093)</f>
        <v>0.000204601642496519</v>
      </c>
      <c r="K1797" s="10" t="n">
        <f aca="false">ROUND(Parametros!$B$3*((1-Parametros!$B$4)*I1797+Parametros!$B$4*J1797),0)</f>
        <v>22</v>
      </c>
      <c r="L1797" s="13" t="n">
        <f aca="false">K1797*Parametros!$B$5/10000</f>
        <v>0.66</v>
      </c>
    </row>
    <row r="1798" customFormat="false" ht="15" hidden="false" customHeight="true" outlineLevel="0" collapsed="false">
      <c r="A1798" s="6" t="s">
        <v>3835</v>
      </c>
      <c r="B1798" s="6" t="s">
        <v>3836</v>
      </c>
      <c r="C1798" s="6" t="s">
        <v>3817</v>
      </c>
      <c r="D1798" s="6" t="s">
        <v>3818</v>
      </c>
      <c r="E1798" s="10" t="n">
        <v>731</v>
      </c>
      <c r="F1798" s="10" t="n">
        <v>50</v>
      </c>
      <c r="G1798" s="11" t="n">
        <v>1.055</v>
      </c>
      <c r="H1798" s="10" t="n">
        <f aca="false">E1798*G1798</f>
        <v>771.205</v>
      </c>
      <c r="I1798" s="12" t="n">
        <f aca="false">H1798/SUM($H$2:$H$3093)</f>
        <v>6.91685229359412E-005</v>
      </c>
      <c r="J1798" s="12" t="n">
        <f aca="false">F1798/SUM($F$2:$F$3093)</f>
        <v>9.47229826372773E-005</v>
      </c>
      <c r="K1798" s="10" t="n">
        <f aca="false">ROUND(Parametros!$B$3*((1-Parametros!$B$4)*I1798+Parametros!$B$4*J1798),0)</f>
        <v>7</v>
      </c>
      <c r="L1798" s="13" t="n">
        <f aca="false">K1798*Parametros!$B$5/10000</f>
        <v>0.21</v>
      </c>
    </row>
    <row r="1799" customFormat="false" ht="15" hidden="false" customHeight="true" outlineLevel="0" collapsed="false">
      <c r="A1799" s="6" t="s">
        <v>3837</v>
      </c>
      <c r="B1799" s="6" t="s">
        <v>3838</v>
      </c>
      <c r="C1799" s="6" t="s">
        <v>3817</v>
      </c>
      <c r="D1799" s="6" t="s">
        <v>3818</v>
      </c>
      <c r="E1799" s="10" t="n">
        <v>3686</v>
      </c>
      <c r="F1799" s="10" t="n">
        <v>130</v>
      </c>
      <c r="G1799" s="11" t="n">
        <v>1.055</v>
      </c>
      <c r="H1799" s="10" t="n">
        <f aca="false">E1799*G1799</f>
        <v>3888.73</v>
      </c>
      <c r="I1799" s="12" t="n">
        <f aca="false">H1799/SUM($H$2:$H$3093)</f>
        <v>0.000348775889934171</v>
      </c>
      <c r="J1799" s="12" t="n">
        <f aca="false">F1799/SUM($F$2:$F$3093)</f>
        <v>0.000246279754856921</v>
      </c>
      <c r="K1799" s="10" t="n">
        <f aca="false">ROUND(Parametros!$B$3*((1-Parametros!$B$4)*I1799+Parametros!$B$4*J1799),0)</f>
        <v>35</v>
      </c>
      <c r="L1799" s="13" t="n">
        <f aca="false">K1799*Parametros!$B$5/10000</f>
        <v>1.05</v>
      </c>
    </row>
    <row r="1800" customFormat="false" ht="15" hidden="false" customHeight="true" outlineLevel="0" collapsed="false">
      <c r="A1800" s="6" t="s">
        <v>3839</v>
      </c>
      <c r="B1800" s="6" t="s">
        <v>3840</v>
      </c>
      <c r="C1800" s="6" t="s">
        <v>3817</v>
      </c>
      <c r="D1800" s="6" t="s">
        <v>3818</v>
      </c>
      <c r="E1800" s="10" t="n">
        <v>700</v>
      </c>
      <c r="F1800" s="10" t="n">
        <v>29</v>
      </c>
      <c r="G1800" s="11" t="n">
        <v>1.055</v>
      </c>
      <c r="H1800" s="10" t="n">
        <f aca="false">E1800*G1800</f>
        <v>738.5</v>
      </c>
      <c r="I1800" s="12" t="n">
        <f aca="false">H1800/SUM($H$2:$H$3093)</f>
        <v>6.62352476814758E-005</v>
      </c>
      <c r="J1800" s="12" t="n">
        <f aca="false">F1800/SUM($F$2:$F$3093)</f>
        <v>5.49393299296208E-005</v>
      </c>
      <c r="K1800" s="10" t="n">
        <f aca="false">ROUND(Parametros!$B$3*((1-Parametros!$B$4)*I1800+Parametros!$B$4*J1800),0)</f>
        <v>7</v>
      </c>
      <c r="L1800" s="13" t="n">
        <f aca="false">K1800*Parametros!$B$5/10000</f>
        <v>0.21</v>
      </c>
    </row>
    <row r="1801" customFormat="false" ht="15" hidden="false" customHeight="true" outlineLevel="0" collapsed="false">
      <c r="A1801" s="6" t="s">
        <v>3841</v>
      </c>
      <c r="B1801" s="6" t="s">
        <v>3842</v>
      </c>
      <c r="C1801" s="6" t="s">
        <v>3817</v>
      </c>
      <c r="D1801" s="6" t="s">
        <v>3818</v>
      </c>
      <c r="E1801" s="10" t="n">
        <v>1654</v>
      </c>
      <c r="F1801" s="10" t="n">
        <v>67</v>
      </c>
      <c r="G1801" s="11" t="n">
        <v>1.055</v>
      </c>
      <c r="H1801" s="10" t="n">
        <f aca="false">E1801*G1801</f>
        <v>1744.97</v>
      </c>
      <c r="I1801" s="12" t="n">
        <f aca="false">H1801/SUM($H$2:$H$3093)</f>
        <v>0.000156504428093087</v>
      </c>
      <c r="J1801" s="12" t="n">
        <f aca="false">F1801/SUM($F$2:$F$3093)</f>
        <v>0.000126928796733952</v>
      </c>
      <c r="K1801" s="10" t="n">
        <f aca="false">ROUND(Parametros!$B$3*((1-Parametros!$B$4)*I1801+Parametros!$B$4*J1801),0)</f>
        <v>16</v>
      </c>
      <c r="L1801" s="13" t="n">
        <f aca="false">K1801*Parametros!$B$5/10000</f>
        <v>0.48</v>
      </c>
    </row>
    <row r="1802" customFormat="false" ht="15" hidden="false" customHeight="true" outlineLevel="0" collapsed="false">
      <c r="A1802" s="6" t="s">
        <v>3843</v>
      </c>
      <c r="B1802" s="6" t="s">
        <v>3844</v>
      </c>
      <c r="C1802" s="6" t="s">
        <v>3817</v>
      </c>
      <c r="D1802" s="6" t="s">
        <v>3818</v>
      </c>
      <c r="E1802" s="10" t="n">
        <v>723</v>
      </c>
      <c r="F1802" s="10" t="n">
        <v>29</v>
      </c>
      <c r="G1802" s="11" t="n">
        <v>1.055</v>
      </c>
      <c r="H1802" s="10" t="n">
        <f aca="false">E1802*G1802</f>
        <v>762.765</v>
      </c>
      <c r="I1802" s="12" t="n">
        <f aca="false">H1802/SUM($H$2:$H$3093)</f>
        <v>6.84115486767243E-005</v>
      </c>
      <c r="J1802" s="12" t="n">
        <f aca="false">F1802/SUM($F$2:$F$3093)</f>
        <v>5.49393299296208E-005</v>
      </c>
      <c r="K1802" s="10" t="n">
        <f aca="false">ROUND(Parametros!$B$3*((1-Parametros!$B$4)*I1802+Parametros!$B$4*J1802),0)</f>
        <v>7</v>
      </c>
      <c r="L1802" s="13" t="n">
        <f aca="false">K1802*Parametros!$B$5/10000</f>
        <v>0.21</v>
      </c>
    </row>
    <row r="1803" customFormat="false" ht="15" hidden="false" customHeight="true" outlineLevel="0" collapsed="false">
      <c r="A1803" s="6" t="s">
        <v>3845</v>
      </c>
      <c r="B1803" s="6" t="s">
        <v>3846</v>
      </c>
      <c r="C1803" s="6" t="s">
        <v>3847</v>
      </c>
      <c r="D1803" s="6" t="s">
        <v>3848</v>
      </c>
      <c r="E1803" s="10" t="n">
        <v>828</v>
      </c>
      <c r="F1803" s="10" t="n">
        <v>41</v>
      </c>
      <c r="G1803" s="11" t="n">
        <v>1.055</v>
      </c>
      <c r="H1803" s="10" t="n">
        <f aca="false">E1803*G1803</f>
        <v>873.54</v>
      </c>
      <c r="I1803" s="12" t="n">
        <f aca="false">H1803/SUM($H$2:$H$3093)</f>
        <v>7.83468358289457E-005</v>
      </c>
      <c r="J1803" s="12" t="n">
        <f aca="false">F1803/SUM($F$2:$F$3093)</f>
        <v>7.76728457625674E-005</v>
      </c>
      <c r="K1803" s="10" t="n">
        <f aca="false">ROUND(Parametros!$B$3*((1-Parametros!$B$4)*I1803+Parametros!$B$4*J1803),0)</f>
        <v>8</v>
      </c>
      <c r="L1803" s="13" t="n">
        <f aca="false">K1803*Parametros!$B$5/10000</f>
        <v>0.24</v>
      </c>
    </row>
    <row r="1804" customFormat="false" ht="15" hidden="false" customHeight="true" outlineLevel="0" collapsed="false">
      <c r="A1804" s="6" t="s">
        <v>3849</v>
      </c>
      <c r="B1804" s="6" t="s">
        <v>3850</v>
      </c>
      <c r="C1804" s="6" t="s">
        <v>3847</v>
      </c>
      <c r="D1804" s="6" t="s">
        <v>3848</v>
      </c>
      <c r="E1804" s="10" t="n">
        <v>2292</v>
      </c>
      <c r="F1804" s="10" t="n">
        <v>95</v>
      </c>
      <c r="G1804" s="11" t="n">
        <v>1.055</v>
      </c>
      <c r="H1804" s="10" t="n">
        <f aca="false">E1804*G1804</f>
        <v>2418.06</v>
      </c>
      <c r="I1804" s="12" t="n">
        <f aca="false">H1804/SUM($H$2:$H$3093)</f>
        <v>0.000216873125265632</v>
      </c>
      <c r="J1804" s="12" t="n">
        <f aca="false">F1804/SUM($F$2:$F$3093)</f>
        <v>0.000179973667010827</v>
      </c>
      <c r="K1804" s="10" t="n">
        <f aca="false">ROUND(Parametros!$B$3*((1-Parametros!$B$4)*I1804+Parametros!$B$4*J1804),0)</f>
        <v>22</v>
      </c>
      <c r="L1804" s="13" t="n">
        <f aca="false">K1804*Parametros!$B$5/10000</f>
        <v>0.66</v>
      </c>
    </row>
    <row r="1805" customFormat="false" ht="15" hidden="false" customHeight="true" outlineLevel="0" collapsed="false">
      <c r="A1805" s="6" t="s">
        <v>3851</v>
      </c>
      <c r="B1805" s="6" t="s">
        <v>3852</v>
      </c>
      <c r="C1805" s="6" t="s">
        <v>3847</v>
      </c>
      <c r="D1805" s="6" t="s">
        <v>3848</v>
      </c>
      <c r="E1805" s="10" t="n">
        <v>1750</v>
      </c>
      <c r="F1805" s="10" t="n">
        <v>74</v>
      </c>
      <c r="G1805" s="11" t="n">
        <v>1.055</v>
      </c>
      <c r="H1805" s="10" t="n">
        <f aca="false">E1805*G1805</f>
        <v>1846.25</v>
      </c>
      <c r="I1805" s="12" t="n">
        <f aca="false">H1805/SUM($H$2:$H$3093)</f>
        <v>0.00016558811920369</v>
      </c>
      <c r="J1805" s="12" t="n">
        <f aca="false">F1805/SUM($F$2:$F$3093)</f>
        <v>0.00014019001430317</v>
      </c>
      <c r="K1805" s="10" t="n">
        <f aca="false">ROUND(Parametros!$B$3*((1-Parametros!$B$4)*I1805+Parametros!$B$4*J1805),0)</f>
        <v>17</v>
      </c>
      <c r="L1805" s="13" t="n">
        <f aca="false">K1805*Parametros!$B$5/10000</f>
        <v>0.51</v>
      </c>
    </row>
    <row r="1806" customFormat="false" ht="15" hidden="false" customHeight="true" outlineLevel="0" collapsed="false">
      <c r="A1806" s="6" t="s">
        <v>3853</v>
      </c>
      <c r="B1806" s="6" t="s">
        <v>3854</v>
      </c>
      <c r="C1806" s="6" t="s">
        <v>3847</v>
      </c>
      <c r="D1806" s="6" t="s">
        <v>3848</v>
      </c>
      <c r="E1806" s="10" t="n">
        <v>2550</v>
      </c>
      <c r="F1806" s="10" t="n">
        <v>131</v>
      </c>
      <c r="G1806" s="11" t="n">
        <v>1.055</v>
      </c>
      <c r="H1806" s="10" t="n">
        <f aca="false">E1806*G1806</f>
        <v>2690.25</v>
      </c>
      <c r="I1806" s="12" t="n">
        <f aca="false">H1806/SUM($H$2:$H$3093)</f>
        <v>0.000241285545125376</v>
      </c>
      <c r="J1806" s="12" t="n">
        <f aca="false">F1806/SUM($F$2:$F$3093)</f>
        <v>0.000248174214509666</v>
      </c>
      <c r="K1806" s="10" t="n">
        <f aca="false">ROUND(Parametros!$B$3*((1-Parametros!$B$4)*I1806+Parametros!$B$4*J1806),0)</f>
        <v>24</v>
      </c>
      <c r="L1806" s="13" t="n">
        <f aca="false">K1806*Parametros!$B$5/10000</f>
        <v>0.72</v>
      </c>
    </row>
    <row r="1807" customFormat="false" ht="15" hidden="false" customHeight="true" outlineLevel="0" collapsed="false">
      <c r="A1807" s="6" t="s">
        <v>3855</v>
      </c>
      <c r="B1807" s="6" t="s">
        <v>3856</v>
      </c>
      <c r="C1807" s="6" t="s">
        <v>3847</v>
      </c>
      <c r="D1807" s="6" t="s">
        <v>3848</v>
      </c>
      <c r="E1807" s="10" t="n">
        <v>1220</v>
      </c>
      <c r="F1807" s="10" t="n">
        <v>83</v>
      </c>
      <c r="G1807" s="11" t="n">
        <v>1.055</v>
      </c>
      <c r="H1807" s="10" t="n">
        <f aca="false">E1807*G1807</f>
        <v>1287.1</v>
      </c>
      <c r="I1807" s="12" t="n">
        <f aca="false">H1807/SUM($H$2:$H$3093)</f>
        <v>0.000115438574530572</v>
      </c>
      <c r="J1807" s="12" t="n">
        <f aca="false">F1807/SUM($F$2:$F$3093)</f>
        <v>0.00015724015117788</v>
      </c>
      <c r="K1807" s="10" t="n">
        <f aca="false">ROUND(Parametros!$B$3*((1-Parametros!$B$4)*I1807+Parametros!$B$4*J1807),0)</f>
        <v>12</v>
      </c>
      <c r="L1807" s="13" t="n">
        <f aca="false">K1807*Parametros!$B$5/10000</f>
        <v>0.36</v>
      </c>
    </row>
    <row r="1808" customFormat="false" ht="15" hidden="false" customHeight="true" outlineLevel="0" collapsed="false">
      <c r="A1808" s="6" t="s">
        <v>3857</v>
      </c>
      <c r="B1808" s="6" t="s">
        <v>2203</v>
      </c>
      <c r="C1808" s="6" t="s">
        <v>3847</v>
      </c>
      <c r="D1808" s="6" t="s">
        <v>3848</v>
      </c>
      <c r="E1808" s="10" t="n">
        <v>1062</v>
      </c>
      <c r="F1808" s="10" t="n">
        <v>53</v>
      </c>
      <c r="G1808" s="11" t="n">
        <v>1.055</v>
      </c>
      <c r="H1808" s="10" t="n">
        <f aca="false">E1808*G1808</f>
        <v>1120.41</v>
      </c>
      <c r="I1808" s="12" t="n">
        <f aca="false">H1808/SUM($H$2:$H$3093)</f>
        <v>0.000100488332911039</v>
      </c>
      <c r="J1808" s="12" t="n">
        <f aca="false">F1808/SUM($F$2:$F$3093)</f>
        <v>0.000100406361595514</v>
      </c>
      <c r="K1808" s="10" t="n">
        <f aca="false">ROUND(Parametros!$B$3*((1-Parametros!$B$4)*I1808+Parametros!$B$4*J1808),0)</f>
        <v>10</v>
      </c>
      <c r="L1808" s="13" t="n">
        <f aca="false">K1808*Parametros!$B$5/10000</f>
        <v>0.3</v>
      </c>
    </row>
    <row r="1809" customFormat="false" ht="15" hidden="false" customHeight="true" outlineLevel="0" collapsed="false">
      <c r="A1809" s="6" t="s">
        <v>3858</v>
      </c>
      <c r="B1809" s="6" t="s">
        <v>922</v>
      </c>
      <c r="C1809" s="6" t="s">
        <v>3847</v>
      </c>
      <c r="D1809" s="6" t="s">
        <v>3848</v>
      </c>
      <c r="E1809" s="10" t="n">
        <v>1053</v>
      </c>
      <c r="F1809" s="10" t="n">
        <v>52</v>
      </c>
      <c r="G1809" s="11" t="n">
        <v>1.055</v>
      </c>
      <c r="H1809" s="10" t="n">
        <f aca="false">E1809*G1809</f>
        <v>1110.915</v>
      </c>
      <c r="I1809" s="12" t="n">
        <f aca="false">H1809/SUM($H$2:$H$3093)</f>
        <v>9.963673686942E-005</v>
      </c>
      <c r="J1809" s="12" t="n">
        <f aca="false">F1809/SUM($F$2:$F$3093)</f>
        <v>9.85119019427684E-005</v>
      </c>
      <c r="K1809" s="10" t="n">
        <f aca="false">ROUND(Parametros!$B$3*((1-Parametros!$B$4)*I1809+Parametros!$B$4*J1809),0)</f>
        <v>10</v>
      </c>
      <c r="L1809" s="13" t="n">
        <f aca="false">K1809*Parametros!$B$5/10000</f>
        <v>0.3</v>
      </c>
    </row>
    <row r="1810" customFormat="false" ht="15" hidden="false" customHeight="true" outlineLevel="0" collapsed="false">
      <c r="A1810" s="6" t="s">
        <v>3859</v>
      </c>
      <c r="B1810" s="6" t="s">
        <v>3860</v>
      </c>
      <c r="C1810" s="6" t="s">
        <v>3847</v>
      </c>
      <c r="D1810" s="6" t="s">
        <v>3848</v>
      </c>
      <c r="E1810" s="10" t="n">
        <v>2073</v>
      </c>
      <c r="F1810" s="10" t="n">
        <v>85</v>
      </c>
      <c r="G1810" s="11" t="n">
        <v>1.055</v>
      </c>
      <c r="H1810" s="10" t="n">
        <f aca="false">E1810*G1810</f>
        <v>2187.015</v>
      </c>
      <c r="I1810" s="12" t="n">
        <f aca="false">H1810/SUM($H$2:$H$3093)</f>
        <v>0.000196150954919571</v>
      </c>
      <c r="J1810" s="12" t="n">
        <f aca="false">F1810/SUM($F$2:$F$3093)</f>
        <v>0.000161029070483371</v>
      </c>
      <c r="K1810" s="10" t="n">
        <f aca="false">ROUND(Parametros!$B$3*((1-Parametros!$B$4)*I1810+Parametros!$B$4*J1810),0)</f>
        <v>20</v>
      </c>
      <c r="L1810" s="13" t="n">
        <f aca="false">K1810*Parametros!$B$5/10000</f>
        <v>0.6</v>
      </c>
    </row>
    <row r="1811" customFormat="false" ht="15" hidden="false" customHeight="true" outlineLevel="0" collapsed="false">
      <c r="A1811" s="6" t="s">
        <v>3861</v>
      </c>
      <c r="B1811" s="6" t="s">
        <v>3862</v>
      </c>
      <c r="C1811" s="6" t="s">
        <v>3847</v>
      </c>
      <c r="D1811" s="6" t="s">
        <v>3848</v>
      </c>
      <c r="E1811" s="10" t="n">
        <v>1897</v>
      </c>
      <c r="F1811" s="10" t="n">
        <v>79</v>
      </c>
      <c r="G1811" s="11" t="n">
        <v>1.055</v>
      </c>
      <c r="H1811" s="10" t="n">
        <f aca="false">E1811*G1811</f>
        <v>2001.335</v>
      </c>
      <c r="I1811" s="12" t="n">
        <f aca="false">H1811/SUM($H$2:$H$3093)</f>
        <v>0.000179497521216799</v>
      </c>
      <c r="J1811" s="12" t="n">
        <f aca="false">F1811/SUM($F$2:$F$3093)</f>
        <v>0.000149662312566898</v>
      </c>
      <c r="K1811" s="10" t="n">
        <f aca="false">ROUND(Parametros!$B$3*((1-Parametros!$B$4)*I1811+Parametros!$B$4*J1811),0)</f>
        <v>18</v>
      </c>
      <c r="L1811" s="13" t="n">
        <f aca="false">K1811*Parametros!$B$5/10000</f>
        <v>0.54</v>
      </c>
    </row>
    <row r="1812" customFormat="false" ht="15" hidden="false" customHeight="true" outlineLevel="0" collapsed="false">
      <c r="A1812" s="6" t="s">
        <v>3863</v>
      </c>
      <c r="B1812" s="6" t="s">
        <v>3864</v>
      </c>
      <c r="C1812" s="6" t="s">
        <v>3847</v>
      </c>
      <c r="D1812" s="6" t="s">
        <v>3848</v>
      </c>
      <c r="E1812" s="10" t="n">
        <v>1182</v>
      </c>
      <c r="F1812" s="10" t="n">
        <v>63</v>
      </c>
      <c r="G1812" s="11" t="n">
        <v>1.055</v>
      </c>
      <c r="H1812" s="10" t="n">
        <f aca="false">E1812*G1812</f>
        <v>1247.01</v>
      </c>
      <c r="I1812" s="12" t="n">
        <f aca="false">H1812/SUM($H$2:$H$3093)</f>
        <v>0.000111842946799292</v>
      </c>
      <c r="J1812" s="12" t="n">
        <f aca="false">F1812/SUM($F$2:$F$3093)</f>
        <v>0.000119350958122969</v>
      </c>
      <c r="K1812" s="10" t="n">
        <f aca="false">ROUND(Parametros!$B$3*((1-Parametros!$B$4)*I1812+Parametros!$B$4*J1812),0)</f>
        <v>11</v>
      </c>
      <c r="L1812" s="13" t="n">
        <f aca="false">K1812*Parametros!$B$5/10000</f>
        <v>0.33</v>
      </c>
    </row>
    <row r="1813" customFormat="false" ht="15" hidden="false" customHeight="true" outlineLevel="0" collapsed="false">
      <c r="A1813" s="6" t="s">
        <v>3865</v>
      </c>
      <c r="B1813" s="6" t="s">
        <v>3866</v>
      </c>
      <c r="C1813" s="6" t="s">
        <v>3847</v>
      </c>
      <c r="D1813" s="6" t="s">
        <v>3848</v>
      </c>
      <c r="E1813" s="10" t="n">
        <v>799</v>
      </c>
      <c r="F1813" s="10" t="n">
        <v>37</v>
      </c>
      <c r="G1813" s="11" t="n">
        <v>1.055</v>
      </c>
      <c r="H1813" s="10" t="n">
        <f aca="false">E1813*G1813</f>
        <v>842.945</v>
      </c>
      <c r="I1813" s="12" t="n">
        <f aca="false">H1813/SUM($H$2:$H$3093)</f>
        <v>7.56028041392845E-005</v>
      </c>
      <c r="J1813" s="12" t="n">
        <f aca="false">F1813/SUM($F$2:$F$3093)</f>
        <v>7.00950071515852E-005</v>
      </c>
      <c r="K1813" s="10" t="n">
        <f aca="false">ROUND(Parametros!$B$3*((1-Parametros!$B$4)*I1813+Parametros!$B$4*J1813),0)</f>
        <v>8</v>
      </c>
      <c r="L1813" s="13" t="n">
        <f aca="false">K1813*Parametros!$B$5/10000</f>
        <v>0.24</v>
      </c>
    </row>
    <row r="1814" customFormat="false" ht="15" hidden="false" customHeight="true" outlineLevel="0" collapsed="false">
      <c r="A1814" s="6" t="s">
        <v>3867</v>
      </c>
      <c r="B1814" s="6" t="s">
        <v>3868</v>
      </c>
      <c r="C1814" s="6" t="s">
        <v>3847</v>
      </c>
      <c r="D1814" s="6" t="s">
        <v>3848</v>
      </c>
      <c r="E1814" s="10" t="n">
        <v>1564</v>
      </c>
      <c r="F1814" s="10" t="n">
        <v>92</v>
      </c>
      <c r="G1814" s="11" t="n">
        <v>1.055</v>
      </c>
      <c r="H1814" s="10" t="n">
        <f aca="false">E1814*G1814</f>
        <v>1650.02</v>
      </c>
      <c r="I1814" s="12" t="n">
        <f aca="false">H1814/SUM($H$2:$H$3093)</f>
        <v>0.000147988467676897</v>
      </c>
      <c r="J1814" s="12" t="n">
        <f aca="false">F1814/SUM($F$2:$F$3093)</f>
        <v>0.00017429028805259</v>
      </c>
      <c r="K1814" s="10" t="n">
        <f aca="false">ROUND(Parametros!$B$3*((1-Parametros!$B$4)*I1814+Parametros!$B$4*J1814),0)</f>
        <v>15</v>
      </c>
      <c r="L1814" s="13" t="n">
        <f aca="false">K1814*Parametros!$B$5/10000</f>
        <v>0.45</v>
      </c>
    </row>
    <row r="1815" customFormat="false" ht="15" hidden="false" customHeight="true" outlineLevel="0" collapsed="false">
      <c r="A1815" s="6" t="s">
        <v>3869</v>
      </c>
      <c r="B1815" s="6" t="s">
        <v>3870</v>
      </c>
      <c r="C1815" s="6" t="s">
        <v>3847</v>
      </c>
      <c r="D1815" s="6" t="s">
        <v>3848</v>
      </c>
      <c r="E1815" s="10" t="n">
        <v>3605</v>
      </c>
      <c r="F1815" s="10" t="n">
        <v>147</v>
      </c>
      <c r="G1815" s="11" t="n">
        <v>1.055</v>
      </c>
      <c r="H1815" s="10" t="n">
        <f aca="false">E1815*G1815</f>
        <v>3803.275</v>
      </c>
      <c r="I1815" s="12" t="n">
        <f aca="false">H1815/SUM($H$2:$H$3093)</f>
        <v>0.0003411115255596</v>
      </c>
      <c r="J1815" s="12" t="n">
        <f aca="false">F1815/SUM($F$2:$F$3093)</f>
        <v>0.000278485568953595</v>
      </c>
      <c r="K1815" s="10" t="n">
        <f aca="false">ROUND(Parametros!$B$3*((1-Parametros!$B$4)*I1815+Parametros!$B$4*J1815),0)</f>
        <v>34</v>
      </c>
      <c r="L1815" s="13" t="n">
        <f aca="false">K1815*Parametros!$B$5/10000</f>
        <v>1.02</v>
      </c>
    </row>
    <row r="1816" customFormat="false" ht="15" hidden="false" customHeight="true" outlineLevel="0" collapsed="false">
      <c r="A1816" s="6" t="s">
        <v>3871</v>
      </c>
      <c r="B1816" s="6" t="s">
        <v>3872</v>
      </c>
      <c r="C1816" s="6" t="s">
        <v>3847</v>
      </c>
      <c r="D1816" s="6" t="s">
        <v>3848</v>
      </c>
      <c r="E1816" s="10" t="n">
        <v>17695</v>
      </c>
      <c r="F1816" s="10" t="n">
        <v>800</v>
      </c>
      <c r="G1816" s="11" t="n">
        <v>1.055</v>
      </c>
      <c r="H1816" s="10" t="n">
        <f aca="false">E1816*G1816</f>
        <v>18668.225</v>
      </c>
      <c r="I1816" s="12" t="n">
        <f aca="false">H1816/SUM($H$2:$H$3093)</f>
        <v>0.00167433243960531</v>
      </c>
      <c r="J1816" s="12" t="n">
        <f aca="false">F1816/SUM($F$2:$F$3093)</f>
        <v>0.00151556772219644</v>
      </c>
      <c r="K1816" s="10" t="n">
        <f aca="false">ROUND(Parametros!$B$3*((1-Parametros!$B$4)*I1816+Parametros!$B$4*J1816),0)</f>
        <v>167</v>
      </c>
      <c r="L1816" s="13" t="n">
        <f aca="false">K1816*Parametros!$B$5/10000</f>
        <v>5.01</v>
      </c>
    </row>
    <row r="1817" customFormat="false" ht="15" hidden="false" customHeight="true" outlineLevel="0" collapsed="false">
      <c r="A1817" s="6" t="s">
        <v>3873</v>
      </c>
      <c r="B1817" s="6" t="s">
        <v>3874</v>
      </c>
      <c r="C1817" s="6" t="s">
        <v>3847</v>
      </c>
      <c r="D1817" s="6" t="s">
        <v>3848</v>
      </c>
      <c r="E1817" s="10" t="n">
        <v>3289</v>
      </c>
      <c r="F1817" s="10" t="n">
        <v>144</v>
      </c>
      <c r="G1817" s="11" t="n">
        <v>1.055</v>
      </c>
      <c r="H1817" s="10" t="n">
        <f aca="false">E1817*G1817</f>
        <v>3469.895</v>
      </c>
      <c r="I1817" s="12" t="n">
        <f aca="false">H1817/SUM($H$2:$H$3093)</f>
        <v>0.000311211042320534</v>
      </c>
      <c r="J1817" s="12" t="n">
        <f aca="false">F1817/SUM($F$2:$F$3093)</f>
        <v>0.000272802189995359</v>
      </c>
      <c r="K1817" s="10" t="n">
        <f aca="false">ROUND(Parametros!$B$3*((1-Parametros!$B$4)*I1817+Parametros!$B$4*J1817),0)</f>
        <v>31</v>
      </c>
      <c r="L1817" s="13" t="n">
        <f aca="false">K1817*Parametros!$B$5/10000</f>
        <v>0.93</v>
      </c>
    </row>
    <row r="1818" customFormat="false" ht="15" hidden="false" customHeight="true" outlineLevel="0" collapsed="false">
      <c r="A1818" s="6" t="s">
        <v>3875</v>
      </c>
      <c r="B1818" s="6" t="s">
        <v>3876</v>
      </c>
      <c r="C1818" s="6" t="s">
        <v>3847</v>
      </c>
      <c r="D1818" s="6" t="s">
        <v>3848</v>
      </c>
      <c r="E1818" s="10" t="n">
        <v>3287</v>
      </c>
      <c r="F1818" s="10" t="n">
        <v>191</v>
      </c>
      <c r="G1818" s="11" t="n">
        <v>1.055</v>
      </c>
      <c r="H1818" s="10" t="n">
        <f aca="false">E1818*G1818</f>
        <v>3467.785</v>
      </c>
      <c r="I1818" s="12" t="n">
        <f aca="false">H1818/SUM($H$2:$H$3093)</f>
        <v>0.00031102179875573</v>
      </c>
      <c r="J1818" s="12" t="n">
        <f aca="false">F1818/SUM($F$2:$F$3093)</f>
        <v>0.000361841793674399</v>
      </c>
      <c r="K1818" s="10" t="n">
        <f aca="false">ROUND(Parametros!$B$3*((1-Parametros!$B$4)*I1818+Parametros!$B$4*J1818),0)</f>
        <v>31</v>
      </c>
      <c r="L1818" s="13" t="n">
        <f aca="false">K1818*Parametros!$B$5/10000</f>
        <v>0.93</v>
      </c>
    </row>
    <row r="1819" customFormat="false" ht="15" hidden="false" customHeight="true" outlineLevel="0" collapsed="false">
      <c r="A1819" s="6" t="s">
        <v>3877</v>
      </c>
      <c r="B1819" s="6" t="s">
        <v>3878</v>
      </c>
      <c r="C1819" s="6" t="s">
        <v>3847</v>
      </c>
      <c r="D1819" s="6" t="s">
        <v>3848</v>
      </c>
      <c r="E1819" s="10" t="n">
        <v>1099</v>
      </c>
      <c r="F1819" s="10" t="n">
        <v>41</v>
      </c>
      <c r="G1819" s="11" t="n">
        <v>1.055</v>
      </c>
      <c r="H1819" s="10" t="n">
        <f aca="false">E1819*G1819</f>
        <v>1159.445</v>
      </c>
      <c r="I1819" s="12" t="n">
        <f aca="false">H1819/SUM($H$2:$H$3093)</f>
        <v>0.000103989338859917</v>
      </c>
      <c r="J1819" s="12" t="n">
        <f aca="false">F1819/SUM($F$2:$F$3093)</f>
        <v>7.76728457625674E-005</v>
      </c>
      <c r="K1819" s="10" t="n">
        <f aca="false">ROUND(Parametros!$B$3*((1-Parametros!$B$4)*I1819+Parametros!$B$4*J1819),0)</f>
        <v>10</v>
      </c>
      <c r="L1819" s="13" t="n">
        <f aca="false">K1819*Parametros!$B$5/10000</f>
        <v>0.3</v>
      </c>
    </row>
    <row r="1820" customFormat="false" ht="15" hidden="false" customHeight="true" outlineLevel="0" collapsed="false">
      <c r="A1820" s="6" t="s">
        <v>3879</v>
      </c>
      <c r="B1820" s="6" t="s">
        <v>3880</v>
      </c>
      <c r="C1820" s="6" t="s">
        <v>3847</v>
      </c>
      <c r="D1820" s="6" t="s">
        <v>3848</v>
      </c>
      <c r="E1820" s="10" t="n">
        <v>6081</v>
      </c>
      <c r="F1820" s="10" t="n">
        <v>252</v>
      </c>
      <c r="G1820" s="11" t="n">
        <v>1.055</v>
      </c>
      <c r="H1820" s="10" t="n">
        <f aca="false">E1820*G1820</f>
        <v>6415.455</v>
      </c>
      <c r="I1820" s="12" t="n">
        <f aca="false">H1820/SUM($H$2:$H$3093)</f>
        <v>0.000575395058787221</v>
      </c>
      <c r="J1820" s="12" t="n">
        <f aca="false">F1820/SUM($F$2:$F$3093)</f>
        <v>0.000477403832491878</v>
      </c>
      <c r="K1820" s="10" t="n">
        <f aca="false">ROUND(Parametros!$B$3*((1-Parametros!$B$4)*I1820+Parametros!$B$4*J1820),0)</f>
        <v>58</v>
      </c>
      <c r="L1820" s="13" t="n">
        <f aca="false">K1820*Parametros!$B$5/10000</f>
        <v>1.74</v>
      </c>
    </row>
    <row r="1821" customFormat="false" ht="15" hidden="false" customHeight="true" outlineLevel="0" collapsed="false">
      <c r="A1821" s="6" t="s">
        <v>3881</v>
      </c>
      <c r="B1821" s="6" t="s">
        <v>3882</v>
      </c>
      <c r="C1821" s="6" t="s">
        <v>3847</v>
      </c>
      <c r="D1821" s="6" t="s">
        <v>3848</v>
      </c>
      <c r="E1821" s="10" t="n">
        <v>1105</v>
      </c>
      <c r="F1821" s="10" t="n">
        <v>53</v>
      </c>
      <c r="G1821" s="11" t="n">
        <v>1.055</v>
      </c>
      <c r="H1821" s="10" t="n">
        <f aca="false">E1821*G1821</f>
        <v>1165.775</v>
      </c>
      <c r="I1821" s="12" t="n">
        <f aca="false">H1821/SUM($H$2:$H$3093)</f>
        <v>0.00010455706955433</v>
      </c>
      <c r="J1821" s="12" t="n">
        <f aca="false">F1821/SUM($F$2:$F$3093)</f>
        <v>0.000100406361595514</v>
      </c>
      <c r="K1821" s="10" t="n">
        <f aca="false">ROUND(Parametros!$B$3*((1-Parametros!$B$4)*I1821+Parametros!$B$4*J1821),0)</f>
        <v>10</v>
      </c>
      <c r="L1821" s="13" t="n">
        <f aca="false">K1821*Parametros!$B$5/10000</f>
        <v>0.3</v>
      </c>
    </row>
    <row r="1822" customFormat="false" ht="15" hidden="false" customHeight="true" outlineLevel="0" collapsed="false">
      <c r="A1822" s="6" t="s">
        <v>3883</v>
      </c>
      <c r="B1822" s="6" t="s">
        <v>3884</v>
      </c>
      <c r="C1822" s="6" t="s">
        <v>3847</v>
      </c>
      <c r="D1822" s="6" t="s">
        <v>3848</v>
      </c>
      <c r="E1822" s="10" t="n">
        <v>1417</v>
      </c>
      <c r="F1822" s="10" t="n">
        <v>47</v>
      </c>
      <c r="G1822" s="11" t="n">
        <v>1.055</v>
      </c>
      <c r="H1822" s="10" t="n">
        <f aca="false">E1822*G1822</f>
        <v>1494.935</v>
      </c>
      <c r="I1822" s="12" t="n">
        <f aca="false">H1822/SUM($H$2:$H$3093)</f>
        <v>0.000134079065663787</v>
      </c>
      <c r="J1822" s="12" t="n">
        <f aca="false">F1822/SUM($F$2:$F$3093)</f>
        <v>8.90396036790407E-005</v>
      </c>
      <c r="K1822" s="10" t="n">
        <f aca="false">ROUND(Parametros!$B$3*((1-Parametros!$B$4)*I1822+Parametros!$B$4*J1822),0)</f>
        <v>13</v>
      </c>
      <c r="L1822" s="13" t="n">
        <f aca="false">K1822*Parametros!$B$5/10000</f>
        <v>0.39</v>
      </c>
    </row>
    <row r="1823" customFormat="false" ht="15" hidden="false" customHeight="true" outlineLevel="0" collapsed="false">
      <c r="A1823" s="6" t="s">
        <v>3885</v>
      </c>
      <c r="B1823" s="6" t="s">
        <v>3779</v>
      </c>
      <c r="C1823" s="6" t="s">
        <v>3886</v>
      </c>
      <c r="D1823" s="6" t="s">
        <v>3887</v>
      </c>
      <c r="E1823" s="10" t="n">
        <v>1284</v>
      </c>
      <c r="F1823" s="10" t="n">
        <v>57</v>
      </c>
      <c r="G1823" s="11" t="n">
        <v>1.055</v>
      </c>
      <c r="H1823" s="10" t="n">
        <f aca="false">E1823*G1823</f>
        <v>1354.62</v>
      </c>
      <c r="I1823" s="12" t="n">
        <f aca="false">H1823/SUM($H$2:$H$3093)</f>
        <v>0.000121494368604307</v>
      </c>
      <c r="J1823" s="12" t="n">
        <f aca="false">F1823/SUM($F$2:$F$3093)</f>
        <v>0.000107984200206496</v>
      </c>
      <c r="K1823" s="10" t="n">
        <f aca="false">ROUND(Parametros!$B$3*((1-Parametros!$B$4)*I1823+Parametros!$B$4*J1823),0)</f>
        <v>12</v>
      </c>
      <c r="L1823" s="13" t="n">
        <f aca="false">K1823*Parametros!$B$5/10000</f>
        <v>0.36</v>
      </c>
    </row>
    <row r="1824" customFormat="false" ht="15" hidden="false" customHeight="true" outlineLevel="0" collapsed="false">
      <c r="A1824" s="6" t="s">
        <v>3888</v>
      </c>
      <c r="B1824" s="6" t="s">
        <v>3889</v>
      </c>
      <c r="C1824" s="6" t="s">
        <v>3886</v>
      </c>
      <c r="D1824" s="6" t="s">
        <v>3887</v>
      </c>
      <c r="E1824" s="10" t="n">
        <v>51083</v>
      </c>
      <c r="F1824" s="10" t="n">
        <v>3182</v>
      </c>
      <c r="G1824" s="11" t="n">
        <v>1.055</v>
      </c>
      <c r="H1824" s="10" t="n">
        <f aca="false">E1824*G1824</f>
        <v>53892.565</v>
      </c>
      <c r="I1824" s="12" t="n">
        <f aca="false">H1824/SUM($H$2:$H$3093)</f>
        <v>0.0048335645104469</v>
      </c>
      <c r="J1824" s="12" t="n">
        <f aca="false">F1824/SUM($F$2:$F$3093)</f>
        <v>0.00602817061503633</v>
      </c>
      <c r="K1824" s="10" t="n">
        <f aca="false">ROUND(Parametros!$B$3*((1-Parametros!$B$4)*I1824+Parametros!$B$4*J1824),0)</f>
        <v>483</v>
      </c>
      <c r="L1824" s="13" t="n">
        <f aca="false">K1824*Parametros!$B$5/10000</f>
        <v>14.49</v>
      </c>
    </row>
    <row r="1825" customFormat="false" ht="15" hidden="false" customHeight="true" outlineLevel="0" collapsed="false">
      <c r="A1825" s="6" t="s">
        <v>3890</v>
      </c>
      <c r="B1825" s="6" t="s">
        <v>3891</v>
      </c>
      <c r="C1825" s="6" t="s">
        <v>3886</v>
      </c>
      <c r="D1825" s="6" t="s">
        <v>3887</v>
      </c>
      <c r="E1825" s="10" t="n">
        <v>14386</v>
      </c>
      <c r="F1825" s="10" t="n">
        <v>781</v>
      </c>
      <c r="G1825" s="11" t="n">
        <v>1.055</v>
      </c>
      <c r="H1825" s="10" t="n">
        <f aca="false">E1825*G1825</f>
        <v>15177.23</v>
      </c>
      <c r="I1825" s="12" t="n">
        <f aca="false">H1825/SUM($H$2:$H$3093)</f>
        <v>0.00136122896163673</v>
      </c>
      <c r="J1825" s="12" t="n">
        <f aca="false">F1825/SUM($F$2:$F$3093)</f>
        <v>0.00147957298879427</v>
      </c>
      <c r="K1825" s="10" t="n">
        <f aca="false">ROUND(Parametros!$B$3*((1-Parametros!$B$4)*I1825+Parametros!$B$4*J1825),0)</f>
        <v>136</v>
      </c>
      <c r="L1825" s="13" t="n">
        <f aca="false">K1825*Parametros!$B$5/10000</f>
        <v>4.08</v>
      </c>
    </row>
    <row r="1826" customFormat="false" ht="15" hidden="false" customHeight="true" outlineLevel="0" collapsed="false">
      <c r="A1826" s="6" t="s">
        <v>3892</v>
      </c>
      <c r="B1826" s="6" t="s">
        <v>3893</v>
      </c>
      <c r="C1826" s="6" t="s">
        <v>3886</v>
      </c>
      <c r="D1826" s="6" t="s">
        <v>3887</v>
      </c>
      <c r="E1826" s="10" t="n">
        <v>37753</v>
      </c>
      <c r="F1826" s="10" t="n">
        <v>2558</v>
      </c>
      <c r="G1826" s="11" t="n">
        <v>1.055</v>
      </c>
      <c r="H1826" s="10" t="n">
        <f aca="false">E1826*G1826</f>
        <v>39829.415</v>
      </c>
      <c r="I1826" s="12" t="n">
        <f aca="false">H1826/SUM($H$2:$H$3093)</f>
        <v>0.00357225615102679</v>
      </c>
      <c r="J1826" s="12" t="n">
        <f aca="false">F1826/SUM($F$2:$F$3093)</f>
        <v>0.00484602779172311</v>
      </c>
      <c r="K1826" s="10" t="n">
        <f aca="false">ROUND(Parametros!$B$3*((1-Parametros!$B$4)*I1826+Parametros!$B$4*J1826),0)</f>
        <v>357</v>
      </c>
      <c r="L1826" s="13" t="n">
        <f aca="false">K1826*Parametros!$B$5/10000</f>
        <v>10.71</v>
      </c>
    </row>
    <row r="1827" customFormat="false" ht="15" hidden="false" customHeight="true" outlineLevel="0" collapsed="false">
      <c r="A1827" s="6" t="s">
        <v>3894</v>
      </c>
      <c r="B1827" s="6" t="s">
        <v>3895</v>
      </c>
      <c r="C1827" s="6" t="s">
        <v>3886</v>
      </c>
      <c r="D1827" s="6" t="s">
        <v>3887</v>
      </c>
      <c r="E1827" s="10" t="n">
        <v>7034</v>
      </c>
      <c r="F1827" s="10" t="n">
        <v>311</v>
      </c>
      <c r="G1827" s="11" t="n">
        <v>1.055</v>
      </c>
      <c r="H1827" s="10" t="n">
        <f aca="false">E1827*G1827</f>
        <v>7420.87</v>
      </c>
      <c r="I1827" s="12" t="n">
        <f aca="false">H1827/SUM($H$2:$H$3093)</f>
        <v>0.00066556961741643</v>
      </c>
      <c r="J1827" s="12" t="n">
        <f aca="false">F1827/SUM($F$2:$F$3093)</f>
        <v>0.000589176952003865</v>
      </c>
      <c r="K1827" s="10" t="n">
        <f aca="false">ROUND(Parametros!$B$3*((1-Parametros!$B$4)*I1827+Parametros!$B$4*J1827),0)</f>
        <v>67</v>
      </c>
      <c r="L1827" s="13" t="n">
        <f aca="false">K1827*Parametros!$B$5/10000</f>
        <v>2.01</v>
      </c>
    </row>
    <row r="1828" customFormat="false" ht="15" hidden="false" customHeight="true" outlineLevel="0" collapsed="false">
      <c r="A1828" s="6" t="s">
        <v>3896</v>
      </c>
      <c r="B1828" s="6" t="s">
        <v>3897</v>
      </c>
      <c r="C1828" s="6" t="s">
        <v>3886</v>
      </c>
      <c r="D1828" s="6" t="s">
        <v>3887</v>
      </c>
      <c r="E1828" s="10" t="n">
        <v>47422</v>
      </c>
      <c r="F1828" s="10" t="n">
        <v>2460</v>
      </c>
      <c r="G1828" s="11" t="n">
        <v>1.055</v>
      </c>
      <c r="H1828" s="10" t="n">
        <f aca="false">E1828*G1828</f>
        <v>50030.21</v>
      </c>
      <c r="I1828" s="12" t="n">
        <f aca="false">H1828/SUM($H$2:$H$3093)</f>
        <v>0.00448715416507278</v>
      </c>
      <c r="J1828" s="12" t="n">
        <f aca="false">F1828/SUM($F$2:$F$3093)</f>
        <v>0.00466037074575404</v>
      </c>
      <c r="K1828" s="10" t="n">
        <f aca="false">ROUND(Parametros!$B$3*((1-Parametros!$B$4)*I1828+Parametros!$B$4*J1828),0)</f>
        <v>449</v>
      </c>
      <c r="L1828" s="13" t="n">
        <f aca="false">K1828*Parametros!$B$5/10000</f>
        <v>13.47</v>
      </c>
    </row>
    <row r="1829" customFormat="false" ht="15" hidden="false" customHeight="true" outlineLevel="0" collapsed="false">
      <c r="A1829" s="6" t="s">
        <v>3898</v>
      </c>
      <c r="B1829" s="6" t="s">
        <v>3899</v>
      </c>
      <c r="C1829" s="6" t="s">
        <v>3886</v>
      </c>
      <c r="D1829" s="6" t="s">
        <v>3887</v>
      </c>
      <c r="E1829" s="10" t="n">
        <v>5295</v>
      </c>
      <c r="F1829" s="10" t="n">
        <v>222</v>
      </c>
      <c r="G1829" s="11" t="n">
        <v>1.055</v>
      </c>
      <c r="H1829" s="10" t="n">
        <f aca="false">E1829*G1829</f>
        <v>5586.225</v>
      </c>
      <c r="I1829" s="12" t="n">
        <f aca="false">H1829/SUM($H$2:$H$3093)</f>
        <v>0.000501022337819163</v>
      </c>
      <c r="J1829" s="12" t="n">
        <f aca="false">F1829/SUM($F$2:$F$3093)</f>
        <v>0.000420570042909511</v>
      </c>
      <c r="K1829" s="10" t="n">
        <f aca="false">ROUND(Parametros!$B$3*((1-Parametros!$B$4)*I1829+Parametros!$B$4*J1829),0)</f>
        <v>50</v>
      </c>
      <c r="L1829" s="13" t="n">
        <f aca="false">K1829*Parametros!$B$5/10000</f>
        <v>1.5</v>
      </c>
    </row>
    <row r="1830" customFormat="false" ht="15" hidden="false" customHeight="true" outlineLevel="0" collapsed="false">
      <c r="A1830" s="6" t="s">
        <v>3900</v>
      </c>
      <c r="B1830" s="6" t="s">
        <v>3901</v>
      </c>
      <c r="C1830" s="6" t="s">
        <v>3902</v>
      </c>
      <c r="D1830" s="6" t="s">
        <v>3903</v>
      </c>
      <c r="E1830" s="10" t="n">
        <v>2127</v>
      </c>
      <c r="F1830" s="10" t="n">
        <v>118</v>
      </c>
      <c r="G1830" s="11" t="n">
        <v>1.055</v>
      </c>
      <c r="H1830" s="10" t="n">
        <f aca="false">E1830*G1830</f>
        <v>2243.985</v>
      </c>
      <c r="I1830" s="12" t="n">
        <f aca="false">H1830/SUM($H$2:$H$3093)</f>
        <v>0.000201260531169284</v>
      </c>
      <c r="J1830" s="12" t="n">
        <f aca="false">F1830/SUM($F$2:$F$3093)</f>
        <v>0.000223546239023974</v>
      </c>
      <c r="K1830" s="10" t="n">
        <f aca="false">ROUND(Parametros!$B$3*((1-Parametros!$B$4)*I1830+Parametros!$B$4*J1830),0)</f>
        <v>20</v>
      </c>
      <c r="L1830" s="13" t="n">
        <f aca="false">K1830*Parametros!$B$5/10000</f>
        <v>0.6</v>
      </c>
    </row>
    <row r="1831" customFormat="false" ht="15" hidden="false" customHeight="true" outlineLevel="0" collapsed="false">
      <c r="A1831" s="6" t="s">
        <v>3904</v>
      </c>
      <c r="B1831" s="6" t="s">
        <v>3905</v>
      </c>
      <c r="C1831" s="6" t="s">
        <v>3902</v>
      </c>
      <c r="D1831" s="6" t="s">
        <v>3903</v>
      </c>
      <c r="E1831" s="10" t="n">
        <v>2423</v>
      </c>
      <c r="F1831" s="10" t="n">
        <v>107</v>
      </c>
      <c r="G1831" s="11" t="n">
        <v>1.055</v>
      </c>
      <c r="H1831" s="10" t="n">
        <f aca="false">E1831*G1831</f>
        <v>2556.265</v>
      </c>
      <c r="I1831" s="12" t="n">
        <f aca="false">H1831/SUM($H$2:$H$3093)</f>
        <v>0.000229268578760308</v>
      </c>
      <c r="J1831" s="12" t="n">
        <f aca="false">F1831/SUM($F$2:$F$3093)</f>
        <v>0.000202707182843773</v>
      </c>
      <c r="K1831" s="10" t="n">
        <f aca="false">ROUND(Parametros!$B$3*((1-Parametros!$B$4)*I1831+Parametros!$B$4*J1831),0)</f>
        <v>23</v>
      </c>
      <c r="L1831" s="13" t="n">
        <f aca="false">K1831*Parametros!$B$5/10000</f>
        <v>0.69</v>
      </c>
    </row>
    <row r="1832" customFormat="false" ht="15" hidden="false" customHeight="true" outlineLevel="0" collapsed="false">
      <c r="A1832" s="6" t="s">
        <v>3906</v>
      </c>
      <c r="B1832" s="6" t="s">
        <v>3907</v>
      </c>
      <c r="C1832" s="6" t="s">
        <v>3902</v>
      </c>
      <c r="D1832" s="6" t="s">
        <v>3903</v>
      </c>
      <c r="E1832" s="10" t="n">
        <v>2063</v>
      </c>
      <c r="F1832" s="10" t="n">
        <v>96</v>
      </c>
      <c r="G1832" s="11" t="n">
        <v>1.055</v>
      </c>
      <c r="H1832" s="10" t="n">
        <f aca="false">E1832*G1832</f>
        <v>2176.465</v>
      </c>
      <c r="I1832" s="12" t="n">
        <f aca="false">H1832/SUM($H$2:$H$3093)</f>
        <v>0.000195204737095549</v>
      </c>
      <c r="J1832" s="12" t="n">
        <f aca="false">F1832/SUM($F$2:$F$3093)</f>
        <v>0.000181868126663572</v>
      </c>
      <c r="K1832" s="10" t="n">
        <f aca="false">ROUND(Parametros!$B$3*((1-Parametros!$B$4)*I1832+Parametros!$B$4*J1832),0)</f>
        <v>20</v>
      </c>
      <c r="L1832" s="13" t="n">
        <f aca="false">K1832*Parametros!$B$5/10000</f>
        <v>0.6</v>
      </c>
    </row>
    <row r="1833" customFormat="false" ht="15" hidden="false" customHeight="true" outlineLevel="0" collapsed="false">
      <c r="A1833" s="6" t="s">
        <v>3908</v>
      </c>
      <c r="B1833" s="6" t="s">
        <v>3909</v>
      </c>
      <c r="C1833" s="6" t="s">
        <v>3902</v>
      </c>
      <c r="D1833" s="6" t="s">
        <v>3903</v>
      </c>
      <c r="E1833" s="10" t="n">
        <v>1285</v>
      </c>
      <c r="F1833" s="10" t="n">
        <v>89</v>
      </c>
      <c r="G1833" s="11" t="n">
        <v>1.055</v>
      </c>
      <c r="H1833" s="10" t="n">
        <f aca="false">E1833*G1833</f>
        <v>1355.675</v>
      </c>
      <c r="I1833" s="12" t="n">
        <f aca="false">H1833/SUM($H$2:$H$3093)</f>
        <v>0.000121588990386709</v>
      </c>
      <c r="J1833" s="12" t="n">
        <f aca="false">F1833/SUM($F$2:$F$3093)</f>
        <v>0.000168606909094354</v>
      </c>
      <c r="K1833" s="10" t="n">
        <f aca="false">ROUND(Parametros!$B$3*((1-Parametros!$B$4)*I1833+Parametros!$B$4*J1833),0)</f>
        <v>12</v>
      </c>
      <c r="L1833" s="13" t="n">
        <f aca="false">K1833*Parametros!$B$5/10000</f>
        <v>0.36</v>
      </c>
    </row>
    <row r="1834" customFormat="false" ht="15" hidden="false" customHeight="true" outlineLevel="0" collapsed="false">
      <c r="A1834" s="6" t="s">
        <v>3910</v>
      </c>
      <c r="B1834" s="6" t="s">
        <v>3911</v>
      </c>
      <c r="C1834" s="6" t="s">
        <v>3902</v>
      </c>
      <c r="D1834" s="6" t="s">
        <v>3903</v>
      </c>
      <c r="E1834" s="10" t="n">
        <v>3800</v>
      </c>
      <c r="F1834" s="10" t="n">
        <v>157</v>
      </c>
      <c r="G1834" s="11" t="n">
        <v>1.055</v>
      </c>
      <c r="H1834" s="10" t="n">
        <f aca="false">E1834*G1834</f>
        <v>4009</v>
      </c>
      <c r="I1834" s="12" t="n">
        <f aca="false">H1834/SUM($H$2:$H$3093)</f>
        <v>0.000359562773128012</v>
      </c>
      <c r="J1834" s="12" t="n">
        <f aca="false">F1834/SUM($F$2:$F$3093)</f>
        <v>0.000297430165481051</v>
      </c>
      <c r="K1834" s="10" t="n">
        <f aca="false">ROUND(Parametros!$B$3*((1-Parametros!$B$4)*I1834+Parametros!$B$4*J1834),0)</f>
        <v>36</v>
      </c>
      <c r="L1834" s="13" t="n">
        <f aca="false">K1834*Parametros!$B$5/10000</f>
        <v>1.08</v>
      </c>
    </row>
    <row r="1835" customFormat="false" ht="15" hidden="false" customHeight="true" outlineLevel="0" collapsed="false">
      <c r="A1835" s="6" t="s">
        <v>3912</v>
      </c>
      <c r="B1835" s="6" t="s">
        <v>3913</v>
      </c>
      <c r="C1835" s="6" t="s">
        <v>3902</v>
      </c>
      <c r="D1835" s="6" t="s">
        <v>3903</v>
      </c>
      <c r="E1835" s="10" t="n">
        <v>2451</v>
      </c>
      <c r="F1835" s="10" t="n">
        <v>134</v>
      </c>
      <c r="G1835" s="11" t="n">
        <v>1.055</v>
      </c>
      <c r="H1835" s="10" t="n">
        <f aca="false">E1835*G1835</f>
        <v>2585.805</v>
      </c>
      <c r="I1835" s="12" t="n">
        <f aca="false">H1835/SUM($H$2:$H$3093)</f>
        <v>0.000231917988667567</v>
      </c>
      <c r="J1835" s="12" t="n">
        <f aca="false">F1835/SUM($F$2:$F$3093)</f>
        <v>0.000253857593467903</v>
      </c>
      <c r="K1835" s="10" t="n">
        <f aca="false">ROUND(Parametros!$B$3*((1-Parametros!$B$4)*I1835+Parametros!$B$4*J1835),0)</f>
        <v>23</v>
      </c>
      <c r="L1835" s="13" t="n">
        <f aca="false">K1835*Parametros!$B$5/10000</f>
        <v>0.69</v>
      </c>
    </row>
    <row r="1836" customFormat="false" ht="15" hidden="false" customHeight="true" outlineLevel="0" collapsed="false">
      <c r="A1836" s="6" t="s">
        <v>3914</v>
      </c>
      <c r="B1836" s="6" t="s">
        <v>3915</v>
      </c>
      <c r="C1836" s="6" t="s">
        <v>3902</v>
      </c>
      <c r="D1836" s="6" t="s">
        <v>3903</v>
      </c>
      <c r="E1836" s="10" t="n">
        <v>1789</v>
      </c>
      <c r="F1836" s="10" t="n">
        <v>106</v>
      </c>
      <c r="G1836" s="11" t="n">
        <v>1.055</v>
      </c>
      <c r="H1836" s="10" t="n">
        <f aca="false">E1836*G1836</f>
        <v>1887.395</v>
      </c>
      <c r="I1836" s="12" t="n">
        <f aca="false">H1836/SUM($H$2:$H$3093)</f>
        <v>0.000169278368717372</v>
      </c>
      <c r="J1836" s="12" t="n">
        <f aca="false">F1836/SUM($F$2:$F$3093)</f>
        <v>0.000200812723191028</v>
      </c>
      <c r="K1836" s="10" t="n">
        <f aca="false">ROUND(Parametros!$B$3*((1-Parametros!$B$4)*I1836+Parametros!$B$4*J1836),0)</f>
        <v>17</v>
      </c>
      <c r="L1836" s="13" t="n">
        <f aca="false">K1836*Parametros!$B$5/10000</f>
        <v>0.51</v>
      </c>
    </row>
    <row r="1837" customFormat="false" ht="15" hidden="false" customHeight="true" outlineLevel="0" collapsed="false">
      <c r="A1837" s="6" t="s">
        <v>3916</v>
      </c>
      <c r="B1837" s="6" t="s">
        <v>3917</v>
      </c>
      <c r="C1837" s="6" t="s">
        <v>3902</v>
      </c>
      <c r="D1837" s="6" t="s">
        <v>3903</v>
      </c>
      <c r="E1837" s="10" t="n">
        <v>2451</v>
      </c>
      <c r="F1837" s="10" t="n">
        <v>104</v>
      </c>
      <c r="G1837" s="11" t="n">
        <v>1.055</v>
      </c>
      <c r="H1837" s="10" t="n">
        <f aca="false">E1837*G1837</f>
        <v>2585.805</v>
      </c>
      <c r="I1837" s="12" t="n">
        <f aca="false">H1837/SUM($H$2:$H$3093)</f>
        <v>0.000231917988667567</v>
      </c>
      <c r="J1837" s="12" t="n">
        <f aca="false">F1837/SUM($F$2:$F$3093)</f>
        <v>0.000197023803885537</v>
      </c>
      <c r="K1837" s="10" t="n">
        <f aca="false">ROUND(Parametros!$B$3*((1-Parametros!$B$4)*I1837+Parametros!$B$4*J1837),0)</f>
        <v>23</v>
      </c>
      <c r="L1837" s="13" t="n">
        <f aca="false">K1837*Parametros!$B$5/10000</f>
        <v>0.69</v>
      </c>
    </row>
    <row r="1838" customFormat="false" ht="15" hidden="false" customHeight="true" outlineLevel="0" collapsed="false">
      <c r="A1838" s="6" t="s">
        <v>3918</v>
      </c>
      <c r="B1838" s="6" t="s">
        <v>3919</v>
      </c>
      <c r="C1838" s="6" t="s">
        <v>3902</v>
      </c>
      <c r="D1838" s="6" t="s">
        <v>3903</v>
      </c>
      <c r="E1838" s="10" t="n">
        <v>1295</v>
      </c>
      <c r="F1838" s="10" t="n">
        <v>51</v>
      </c>
      <c r="G1838" s="11" t="n">
        <v>1.055</v>
      </c>
      <c r="H1838" s="10" t="n">
        <f aca="false">E1838*G1838</f>
        <v>1366.225</v>
      </c>
      <c r="I1838" s="12" t="n">
        <f aca="false">H1838/SUM($H$2:$H$3093)</f>
        <v>0.00012253520821073</v>
      </c>
      <c r="J1838" s="12" t="n">
        <f aca="false">F1838/SUM($F$2:$F$3093)</f>
        <v>9.66174422900228E-005</v>
      </c>
      <c r="K1838" s="10" t="n">
        <f aca="false">ROUND(Parametros!$B$3*((1-Parametros!$B$4)*I1838+Parametros!$B$4*J1838),0)</f>
        <v>12</v>
      </c>
      <c r="L1838" s="13" t="n">
        <f aca="false">K1838*Parametros!$B$5/10000</f>
        <v>0.36</v>
      </c>
    </row>
    <row r="1839" customFormat="false" ht="15" hidden="false" customHeight="true" outlineLevel="0" collapsed="false">
      <c r="A1839" s="6" t="s">
        <v>3920</v>
      </c>
      <c r="B1839" s="6" t="s">
        <v>3921</v>
      </c>
      <c r="C1839" s="6" t="s">
        <v>3902</v>
      </c>
      <c r="D1839" s="6" t="s">
        <v>3903</v>
      </c>
      <c r="E1839" s="10" t="n">
        <v>2140</v>
      </c>
      <c r="F1839" s="10" t="n">
        <v>118</v>
      </c>
      <c r="G1839" s="11" t="n">
        <v>1.055</v>
      </c>
      <c r="H1839" s="10" t="n">
        <f aca="false">E1839*G1839</f>
        <v>2257.7</v>
      </c>
      <c r="I1839" s="12" t="n">
        <f aca="false">H1839/SUM($H$2:$H$3093)</f>
        <v>0.000202490614340512</v>
      </c>
      <c r="J1839" s="12" t="n">
        <f aca="false">F1839/SUM($F$2:$F$3093)</f>
        <v>0.000223546239023974</v>
      </c>
      <c r="K1839" s="10" t="n">
        <f aca="false">ROUND(Parametros!$B$3*((1-Parametros!$B$4)*I1839+Parametros!$B$4*J1839),0)</f>
        <v>20</v>
      </c>
      <c r="L1839" s="13" t="n">
        <f aca="false">K1839*Parametros!$B$5/10000</f>
        <v>0.6</v>
      </c>
    </row>
    <row r="1840" customFormat="false" ht="15" hidden="false" customHeight="true" outlineLevel="0" collapsed="false">
      <c r="A1840" s="6" t="s">
        <v>3922</v>
      </c>
      <c r="B1840" s="6" t="s">
        <v>3923</v>
      </c>
      <c r="C1840" s="6" t="s">
        <v>3902</v>
      </c>
      <c r="D1840" s="6" t="s">
        <v>3903</v>
      </c>
      <c r="E1840" s="10" t="n">
        <v>7552</v>
      </c>
      <c r="F1840" s="10" t="n">
        <v>296</v>
      </c>
      <c r="G1840" s="11" t="n">
        <v>1.055</v>
      </c>
      <c r="H1840" s="10" t="n">
        <f aca="false">E1840*G1840</f>
        <v>7967.36</v>
      </c>
      <c r="I1840" s="12" t="n">
        <f aca="false">H1840/SUM($H$2:$H$3093)</f>
        <v>0.000714583700700722</v>
      </c>
      <c r="J1840" s="12" t="n">
        <f aca="false">F1840/SUM($F$2:$F$3093)</f>
        <v>0.000560760057212682</v>
      </c>
      <c r="K1840" s="10" t="n">
        <f aca="false">ROUND(Parametros!$B$3*((1-Parametros!$B$4)*I1840+Parametros!$B$4*J1840),0)</f>
        <v>71</v>
      </c>
      <c r="L1840" s="13" t="n">
        <f aca="false">K1840*Parametros!$B$5/10000</f>
        <v>2.13</v>
      </c>
    </row>
    <row r="1841" customFormat="false" ht="15" hidden="false" customHeight="true" outlineLevel="0" collapsed="false">
      <c r="A1841" s="6" t="s">
        <v>3924</v>
      </c>
      <c r="B1841" s="6" t="s">
        <v>3925</v>
      </c>
      <c r="C1841" s="6" t="s">
        <v>3902</v>
      </c>
      <c r="D1841" s="6" t="s">
        <v>3903</v>
      </c>
      <c r="E1841" s="10" t="n">
        <v>2145</v>
      </c>
      <c r="F1841" s="10" t="n">
        <v>123</v>
      </c>
      <c r="G1841" s="11" t="n">
        <v>1.055</v>
      </c>
      <c r="H1841" s="10" t="n">
        <f aca="false">E1841*G1841</f>
        <v>2262.975</v>
      </c>
      <c r="I1841" s="12" t="n">
        <f aca="false">H1841/SUM($H$2:$H$3093)</f>
        <v>0.000202963723252522</v>
      </c>
      <c r="J1841" s="12" t="n">
        <f aca="false">F1841/SUM($F$2:$F$3093)</f>
        <v>0.000233018537287702</v>
      </c>
      <c r="K1841" s="10" t="n">
        <f aca="false">ROUND(Parametros!$B$3*((1-Parametros!$B$4)*I1841+Parametros!$B$4*J1841),0)</f>
        <v>20</v>
      </c>
      <c r="L1841" s="13" t="n">
        <f aca="false">K1841*Parametros!$B$5/10000</f>
        <v>0.6</v>
      </c>
    </row>
    <row r="1842" customFormat="false" ht="15" hidden="false" customHeight="true" outlineLevel="0" collapsed="false">
      <c r="A1842" s="6" t="s">
        <v>3926</v>
      </c>
      <c r="B1842" s="6" t="s">
        <v>3927</v>
      </c>
      <c r="C1842" s="6" t="s">
        <v>3902</v>
      </c>
      <c r="D1842" s="6" t="s">
        <v>3903</v>
      </c>
      <c r="E1842" s="10" t="n">
        <v>5815</v>
      </c>
      <c r="F1842" s="10" t="n">
        <v>352</v>
      </c>
      <c r="G1842" s="11" t="n">
        <v>1.055</v>
      </c>
      <c r="H1842" s="10" t="n">
        <f aca="false">E1842*G1842</f>
        <v>6134.825</v>
      </c>
      <c r="I1842" s="12" t="n">
        <f aca="false">H1842/SUM($H$2:$H$3093)</f>
        <v>0.00055022566466826</v>
      </c>
      <c r="J1842" s="12" t="n">
        <f aca="false">F1842/SUM($F$2:$F$3093)</f>
        <v>0.000666849797766432</v>
      </c>
      <c r="K1842" s="10" t="n">
        <f aca="false">ROUND(Parametros!$B$3*((1-Parametros!$B$4)*I1842+Parametros!$B$4*J1842),0)</f>
        <v>55</v>
      </c>
      <c r="L1842" s="13" t="n">
        <f aca="false">K1842*Parametros!$B$5/10000</f>
        <v>1.65</v>
      </c>
    </row>
    <row r="1843" customFormat="false" ht="15" hidden="false" customHeight="true" outlineLevel="0" collapsed="false">
      <c r="A1843" s="6" t="s">
        <v>3928</v>
      </c>
      <c r="B1843" s="6" t="s">
        <v>3929</v>
      </c>
      <c r="C1843" s="6" t="s">
        <v>3902</v>
      </c>
      <c r="D1843" s="6" t="s">
        <v>3903</v>
      </c>
      <c r="E1843" s="10" t="n">
        <v>3434</v>
      </c>
      <c r="F1843" s="10" t="n">
        <v>152</v>
      </c>
      <c r="G1843" s="11" t="n">
        <v>1.055</v>
      </c>
      <c r="H1843" s="10" t="n">
        <f aca="false">E1843*G1843</f>
        <v>3622.87</v>
      </c>
      <c r="I1843" s="12" t="n">
        <f aca="false">H1843/SUM($H$2:$H$3093)</f>
        <v>0.00032493120076884</v>
      </c>
      <c r="J1843" s="12" t="n">
        <f aca="false">F1843/SUM($F$2:$F$3093)</f>
        <v>0.000287957867217323</v>
      </c>
      <c r="K1843" s="10" t="n">
        <f aca="false">ROUND(Parametros!$B$3*((1-Parametros!$B$4)*I1843+Parametros!$B$4*J1843),0)</f>
        <v>32</v>
      </c>
      <c r="L1843" s="13" t="n">
        <f aca="false">K1843*Parametros!$B$5/10000</f>
        <v>0.96</v>
      </c>
    </row>
    <row r="1844" customFormat="false" ht="15" hidden="false" customHeight="true" outlineLevel="0" collapsed="false">
      <c r="A1844" s="6" t="s">
        <v>3930</v>
      </c>
      <c r="B1844" s="6" t="s">
        <v>3931</v>
      </c>
      <c r="C1844" s="6" t="s">
        <v>3902</v>
      </c>
      <c r="D1844" s="6" t="s">
        <v>3903</v>
      </c>
      <c r="E1844" s="10" t="n">
        <v>6594</v>
      </c>
      <c r="F1844" s="10" t="n">
        <v>263</v>
      </c>
      <c r="G1844" s="11" t="n">
        <v>1.055</v>
      </c>
      <c r="H1844" s="10" t="n">
        <f aca="false">E1844*G1844</f>
        <v>6956.67</v>
      </c>
      <c r="I1844" s="12" t="n">
        <f aca="false">H1844/SUM($H$2:$H$3093)</f>
        <v>0.000623936033159502</v>
      </c>
      <c r="J1844" s="12" t="n">
        <f aca="false">F1844/SUM($F$2:$F$3093)</f>
        <v>0.000498242888672079</v>
      </c>
      <c r="K1844" s="10" t="n">
        <f aca="false">ROUND(Parametros!$B$3*((1-Parametros!$B$4)*I1844+Parametros!$B$4*J1844),0)</f>
        <v>62</v>
      </c>
      <c r="L1844" s="13" t="n">
        <f aca="false">K1844*Parametros!$B$5/10000</f>
        <v>1.86</v>
      </c>
    </row>
    <row r="1845" customFormat="false" ht="15" hidden="false" customHeight="true" outlineLevel="0" collapsed="false">
      <c r="A1845" s="6" t="s">
        <v>3932</v>
      </c>
      <c r="B1845" s="6" t="s">
        <v>3933</v>
      </c>
      <c r="C1845" s="6" t="s">
        <v>3934</v>
      </c>
      <c r="D1845" s="6" t="s">
        <v>3935</v>
      </c>
      <c r="E1845" s="10" t="n">
        <v>26632</v>
      </c>
      <c r="F1845" s="10" t="n">
        <v>1553</v>
      </c>
      <c r="G1845" s="11" t="n">
        <v>1.055</v>
      </c>
      <c r="H1845" s="10" t="n">
        <f aca="false">E1845*G1845</f>
        <v>28096.76</v>
      </c>
      <c r="I1845" s="12" t="n">
        <f aca="false">H1845/SUM($H$2:$H$3093)</f>
        <v>0.00251996730893295</v>
      </c>
      <c r="J1845" s="12" t="n">
        <f aca="false">F1845/SUM($F$2:$F$3093)</f>
        <v>0.00294209584071383</v>
      </c>
      <c r="K1845" s="10" t="n">
        <f aca="false">ROUND(Parametros!$B$3*((1-Parametros!$B$4)*I1845+Parametros!$B$4*J1845),0)</f>
        <v>252</v>
      </c>
      <c r="L1845" s="13" t="n">
        <f aca="false">K1845*Parametros!$B$5/10000</f>
        <v>7.56</v>
      </c>
    </row>
    <row r="1846" customFormat="false" ht="15" hidden="false" customHeight="true" outlineLevel="0" collapsed="false">
      <c r="A1846" s="6" t="s">
        <v>3936</v>
      </c>
      <c r="B1846" s="6" t="s">
        <v>3937</v>
      </c>
      <c r="C1846" s="6" t="s">
        <v>3934</v>
      </c>
      <c r="D1846" s="6" t="s">
        <v>3935</v>
      </c>
      <c r="E1846" s="10" t="n">
        <v>3605</v>
      </c>
      <c r="F1846" s="10" t="n">
        <v>159</v>
      </c>
      <c r="G1846" s="11" t="n">
        <v>1.055</v>
      </c>
      <c r="H1846" s="10" t="n">
        <f aca="false">E1846*G1846</f>
        <v>3803.275</v>
      </c>
      <c r="I1846" s="12" t="n">
        <f aca="false">H1846/SUM($H$2:$H$3093)</f>
        <v>0.0003411115255596</v>
      </c>
      <c r="J1846" s="12" t="n">
        <f aca="false">F1846/SUM($F$2:$F$3093)</f>
        <v>0.000301219084786542</v>
      </c>
      <c r="K1846" s="10" t="n">
        <f aca="false">ROUND(Parametros!$B$3*((1-Parametros!$B$4)*I1846+Parametros!$B$4*J1846),0)</f>
        <v>34</v>
      </c>
      <c r="L1846" s="13" t="n">
        <f aca="false">K1846*Parametros!$B$5/10000</f>
        <v>1.02</v>
      </c>
    </row>
    <row r="1847" customFormat="false" ht="15" hidden="false" customHeight="true" outlineLevel="0" collapsed="false">
      <c r="A1847" s="6" t="s">
        <v>3938</v>
      </c>
      <c r="B1847" s="6" t="s">
        <v>3939</v>
      </c>
      <c r="C1847" s="6" t="s">
        <v>3934</v>
      </c>
      <c r="D1847" s="6" t="s">
        <v>3935</v>
      </c>
      <c r="E1847" s="10" t="n">
        <v>4762</v>
      </c>
      <c r="F1847" s="10" t="n">
        <v>188</v>
      </c>
      <c r="G1847" s="11" t="n">
        <v>1.055</v>
      </c>
      <c r="H1847" s="10" t="n">
        <f aca="false">E1847*G1847</f>
        <v>5023.91</v>
      </c>
      <c r="I1847" s="12" t="n">
        <f aca="false">H1847/SUM($H$2:$H$3093)</f>
        <v>0.00045058892779884</v>
      </c>
      <c r="J1847" s="12" t="n">
        <f aca="false">F1847/SUM($F$2:$F$3093)</f>
        <v>0.000356158414716163</v>
      </c>
      <c r="K1847" s="10" t="n">
        <f aca="false">ROUND(Parametros!$B$3*((1-Parametros!$B$4)*I1847+Parametros!$B$4*J1847),0)</f>
        <v>45</v>
      </c>
      <c r="L1847" s="13" t="n">
        <f aca="false">K1847*Parametros!$B$5/10000</f>
        <v>1.35</v>
      </c>
    </row>
    <row r="1848" customFormat="false" ht="15" hidden="false" customHeight="true" outlineLevel="0" collapsed="false">
      <c r="A1848" s="6" t="s">
        <v>3940</v>
      </c>
      <c r="B1848" s="6" t="s">
        <v>3941</v>
      </c>
      <c r="C1848" s="6" t="s">
        <v>3934</v>
      </c>
      <c r="D1848" s="6" t="s">
        <v>3935</v>
      </c>
      <c r="E1848" s="10" t="n">
        <v>13093</v>
      </c>
      <c r="F1848" s="10" t="n">
        <v>646</v>
      </c>
      <c r="G1848" s="11" t="n">
        <v>1.055</v>
      </c>
      <c r="H1848" s="10" t="n">
        <f aca="false">E1848*G1848</f>
        <v>13813.115</v>
      </c>
      <c r="I1848" s="12" t="n">
        <f aca="false">H1848/SUM($H$2:$H$3093)</f>
        <v>0.0012388829969908</v>
      </c>
      <c r="J1848" s="12" t="n">
        <f aca="false">F1848/SUM($F$2:$F$3093)</f>
        <v>0.00122382093567362</v>
      </c>
      <c r="K1848" s="10" t="n">
        <f aca="false">ROUND(Parametros!$B$3*((1-Parametros!$B$4)*I1848+Parametros!$B$4*J1848),0)</f>
        <v>124</v>
      </c>
      <c r="L1848" s="13" t="n">
        <f aca="false">K1848*Parametros!$B$5/10000</f>
        <v>3.72</v>
      </c>
    </row>
    <row r="1849" customFormat="false" ht="15" hidden="false" customHeight="true" outlineLevel="0" collapsed="false">
      <c r="A1849" s="6" t="s">
        <v>3942</v>
      </c>
      <c r="B1849" s="6" t="s">
        <v>3943</v>
      </c>
      <c r="C1849" s="6" t="s">
        <v>3934</v>
      </c>
      <c r="D1849" s="6" t="s">
        <v>3935</v>
      </c>
      <c r="E1849" s="10" t="n">
        <v>1816</v>
      </c>
      <c r="F1849" s="10" t="n">
        <v>72</v>
      </c>
      <c r="G1849" s="11" t="n">
        <v>1.055</v>
      </c>
      <c r="H1849" s="10" t="n">
        <f aca="false">E1849*G1849</f>
        <v>1915.88</v>
      </c>
      <c r="I1849" s="12" t="n">
        <f aca="false">H1849/SUM($H$2:$H$3093)</f>
        <v>0.000171833156842229</v>
      </c>
      <c r="J1849" s="12" t="n">
        <f aca="false">F1849/SUM($F$2:$F$3093)</f>
        <v>0.000136401094997679</v>
      </c>
      <c r="K1849" s="10" t="n">
        <f aca="false">ROUND(Parametros!$B$3*((1-Parametros!$B$4)*I1849+Parametros!$B$4*J1849),0)</f>
        <v>17</v>
      </c>
      <c r="L1849" s="13" t="n">
        <f aca="false">K1849*Parametros!$B$5/10000</f>
        <v>0.51</v>
      </c>
    </row>
    <row r="1850" customFormat="false" ht="15" hidden="false" customHeight="true" outlineLevel="0" collapsed="false">
      <c r="A1850" s="6" t="s">
        <v>3944</v>
      </c>
      <c r="B1850" s="6" t="s">
        <v>3945</v>
      </c>
      <c r="C1850" s="6" t="s">
        <v>3934</v>
      </c>
      <c r="D1850" s="6" t="s">
        <v>3935</v>
      </c>
      <c r="E1850" s="10" t="n">
        <v>6004</v>
      </c>
      <c r="F1850" s="10" t="n">
        <v>210</v>
      </c>
      <c r="G1850" s="11" t="n">
        <v>1.055</v>
      </c>
      <c r="H1850" s="10" t="n">
        <f aca="false">E1850*G1850</f>
        <v>6334.22</v>
      </c>
      <c r="I1850" s="12" t="n">
        <f aca="false">H1850/SUM($H$2:$H$3093)</f>
        <v>0.000568109181542258</v>
      </c>
      <c r="J1850" s="12" t="n">
        <f aca="false">F1850/SUM($F$2:$F$3093)</f>
        <v>0.000397836527076565</v>
      </c>
      <c r="K1850" s="10" t="n">
        <f aca="false">ROUND(Parametros!$B$3*((1-Parametros!$B$4)*I1850+Parametros!$B$4*J1850),0)</f>
        <v>57</v>
      </c>
      <c r="L1850" s="13" t="n">
        <f aca="false">K1850*Parametros!$B$5/10000</f>
        <v>1.71</v>
      </c>
    </row>
    <row r="1851" customFormat="false" ht="15" hidden="false" customHeight="true" outlineLevel="0" collapsed="false">
      <c r="A1851" s="6" t="s">
        <v>3946</v>
      </c>
      <c r="B1851" s="6" t="s">
        <v>3947</v>
      </c>
      <c r="C1851" s="6" t="s">
        <v>3934</v>
      </c>
      <c r="D1851" s="6" t="s">
        <v>3935</v>
      </c>
      <c r="E1851" s="10" t="n">
        <v>11564</v>
      </c>
      <c r="F1851" s="10" t="n">
        <v>671</v>
      </c>
      <c r="G1851" s="11" t="n">
        <v>1.055</v>
      </c>
      <c r="H1851" s="10" t="n">
        <f aca="false">E1851*G1851</f>
        <v>12200.02</v>
      </c>
      <c r="I1851" s="12" t="n">
        <f aca="false">H1851/SUM($H$2:$H$3093)</f>
        <v>0.00109420629169798</v>
      </c>
      <c r="J1851" s="12" t="n">
        <f aca="false">F1851/SUM($F$2:$F$3093)</f>
        <v>0.00127118242699226</v>
      </c>
      <c r="K1851" s="10" t="n">
        <f aca="false">ROUND(Parametros!$B$3*((1-Parametros!$B$4)*I1851+Parametros!$B$4*J1851),0)</f>
        <v>109</v>
      </c>
      <c r="L1851" s="13" t="n">
        <f aca="false">K1851*Parametros!$B$5/10000</f>
        <v>3.27</v>
      </c>
    </row>
    <row r="1852" customFormat="false" ht="15" hidden="false" customHeight="true" outlineLevel="0" collapsed="false">
      <c r="A1852" s="6" t="s">
        <v>3948</v>
      </c>
      <c r="B1852" s="6" t="s">
        <v>3949</v>
      </c>
      <c r="C1852" s="6" t="s">
        <v>3934</v>
      </c>
      <c r="D1852" s="6" t="s">
        <v>3935</v>
      </c>
      <c r="E1852" s="10" t="n">
        <v>18587</v>
      </c>
      <c r="F1852" s="10" t="n">
        <v>978</v>
      </c>
      <c r="G1852" s="11" t="n">
        <v>1.055</v>
      </c>
      <c r="H1852" s="10" t="n">
        <f aca="false">E1852*G1852</f>
        <v>19609.285</v>
      </c>
      <c r="I1852" s="12" t="n">
        <f aca="false">H1852/SUM($H$2:$H$3093)</f>
        <v>0.00175873506950799</v>
      </c>
      <c r="J1852" s="12" t="n">
        <f aca="false">F1852/SUM($F$2:$F$3093)</f>
        <v>0.00185278154038514</v>
      </c>
      <c r="K1852" s="10" t="n">
        <f aca="false">ROUND(Parametros!$B$3*((1-Parametros!$B$4)*I1852+Parametros!$B$4*J1852),0)</f>
        <v>176</v>
      </c>
      <c r="L1852" s="13" t="n">
        <f aca="false">K1852*Parametros!$B$5/10000</f>
        <v>5.28</v>
      </c>
    </row>
    <row r="1853" customFormat="false" ht="15" hidden="false" customHeight="true" outlineLevel="0" collapsed="false">
      <c r="A1853" s="6" t="s">
        <v>3950</v>
      </c>
      <c r="B1853" s="6" t="s">
        <v>3951</v>
      </c>
      <c r="C1853" s="6" t="s">
        <v>3934</v>
      </c>
      <c r="D1853" s="6" t="s">
        <v>3935</v>
      </c>
      <c r="E1853" s="10" t="n">
        <v>40534</v>
      </c>
      <c r="F1853" s="10" t="n">
        <v>1803</v>
      </c>
      <c r="G1853" s="11" t="n">
        <v>1.055</v>
      </c>
      <c r="H1853" s="10" t="n">
        <f aca="false">E1853*G1853</f>
        <v>42763.37</v>
      </c>
      <c r="I1853" s="12" t="n">
        <f aca="false">H1853/SUM($H$2:$H$3093)</f>
        <v>0.00383539932788706</v>
      </c>
      <c r="J1853" s="12" t="n">
        <f aca="false">F1853/SUM($F$2:$F$3093)</f>
        <v>0.00341571075390022</v>
      </c>
      <c r="K1853" s="10" t="n">
        <f aca="false">ROUND(Parametros!$B$3*((1-Parametros!$B$4)*I1853+Parametros!$B$4*J1853),0)</f>
        <v>384</v>
      </c>
      <c r="L1853" s="13" t="n">
        <f aca="false">K1853*Parametros!$B$5/10000</f>
        <v>11.52</v>
      </c>
    </row>
    <row r="1854" customFormat="false" ht="15" hidden="false" customHeight="true" outlineLevel="0" collapsed="false">
      <c r="A1854" s="6" t="s">
        <v>3952</v>
      </c>
      <c r="B1854" s="6" t="s">
        <v>3953</v>
      </c>
      <c r="C1854" s="6" t="s">
        <v>3934</v>
      </c>
      <c r="D1854" s="6" t="s">
        <v>3935</v>
      </c>
      <c r="E1854" s="10" t="n">
        <v>8380</v>
      </c>
      <c r="F1854" s="10" t="n">
        <v>387</v>
      </c>
      <c r="G1854" s="11" t="n">
        <v>1.055</v>
      </c>
      <c r="H1854" s="10" t="n">
        <f aca="false">E1854*G1854</f>
        <v>8840.9</v>
      </c>
      <c r="I1854" s="12" t="n">
        <f aca="false">H1854/SUM($H$2:$H$3093)</f>
        <v>0.000792930536529668</v>
      </c>
      <c r="J1854" s="12" t="n">
        <f aca="false">F1854/SUM($F$2:$F$3093)</f>
        <v>0.000733155885612526</v>
      </c>
      <c r="K1854" s="10" t="n">
        <f aca="false">ROUND(Parametros!$B$3*((1-Parametros!$B$4)*I1854+Parametros!$B$4*J1854),0)</f>
        <v>79</v>
      </c>
      <c r="L1854" s="13" t="n">
        <f aca="false">K1854*Parametros!$B$5/10000</f>
        <v>2.37</v>
      </c>
    </row>
    <row r="1855" customFormat="false" ht="15" hidden="false" customHeight="true" outlineLevel="0" collapsed="false">
      <c r="A1855" s="6" t="s">
        <v>3954</v>
      </c>
      <c r="B1855" s="6" t="s">
        <v>3955</v>
      </c>
      <c r="C1855" s="6" t="s">
        <v>3956</v>
      </c>
      <c r="D1855" s="6" t="s">
        <v>3957</v>
      </c>
      <c r="E1855" s="10" t="n">
        <v>1074</v>
      </c>
      <c r="F1855" s="10" t="n">
        <v>38</v>
      </c>
      <c r="G1855" s="11" t="n">
        <v>1.055</v>
      </c>
      <c r="H1855" s="10" t="n">
        <f aca="false">E1855*G1855</f>
        <v>1133.07</v>
      </c>
      <c r="I1855" s="12" t="n">
        <f aca="false">H1855/SUM($H$2:$H$3093)</f>
        <v>0.000101623794299864</v>
      </c>
      <c r="J1855" s="12" t="n">
        <f aca="false">F1855/SUM($F$2:$F$3093)</f>
        <v>7.19894668043307E-005</v>
      </c>
      <c r="K1855" s="10" t="n">
        <f aca="false">ROUND(Parametros!$B$3*((1-Parametros!$B$4)*I1855+Parametros!$B$4*J1855),0)</f>
        <v>10</v>
      </c>
      <c r="L1855" s="13" t="n">
        <f aca="false">K1855*Parametros!$B$5/10000</f>
        <v>0.3</v>
      </c>
    </row>
    <row r="1856" customFormat="false" ht="15" hidden="false" customHeight="true" outlineLevel="0" collapsed="false">
      <c r="A1856" s="6" t="s">
        <v>3958</v>
      </c>
      <c r="B1856" s="6" t="s">
        <v>3959</v>
      </c>
      <c r="C1856" s="6" t="s">
        <v>3956</v>
      </c>
      <c r="D1856" s="6" t="s">
        <v>3957</v>
      </c>
      <c r="E1856" s="10" t="n">
        <v>1519</v>
      </c>
      <c r="F1856" s="10" t="n">
        <v>78</v>
      </c>
      <c r="G1856" s="11" t="n">
        <v>1.055</v>
      </c>
      <c r="H1856" s="10" t="n">
        <f aca="false">E1856*G1856</f>
        <v>1602.545</v>
      </c>
      <c r="I1856" s="12" t="n">
        <f aca="false">H1856/SUM($H$2:$H$3093)</f>
        <v>0.000143730487468803</v>
      </c>
      <c r="J1856" s="12" t="n">
        <f aca="false">F1856/SUM($F$2:$F$3093)</f>
        <v>0.000147767852914153</v>
      </c>
      <c r="K1856" s="10" t="n">
        <f aca="false">ROUND(Parametros!$B$3*((1-Parametros!$B$4)*I1856+Parametros!$B$4*J1856),0)</f>
        <v>14</v>
      </c>
      <c r="L1856" s="13" t="n">
        <f aca="false">K1856*Parametros!$B$5/10000</f>
        <v>0.42</v>
      </c>
    </row>
    <row r="1857" customFormat="false" ht="15" hidden="false" customHeight="true" outlineLevel="0" collapsed="false">
      <c r="A1857" s="6" t="s">
        <v>3960</v>
      </c>
      <c r="B1857" s="6" t="s">
        <v>3961</v>
      </c>
      <c r="C1857" s="6" t="s">
        <v>3956</v>
      </c>
      <c r="D1857" s="6" t="s">
        <v>3957</v>
      </c>
      <c r="E1857" s="10" t="n">
        <v>3322</v>
      </c>
      <c r="F1857" s="10" t="n">
        <v>180</v>
      </c>
      <c r="G1857" s="11" t="n">
        <v>1.055</v>
      </c>
      <c r="H1857" s="10" t="n">
        <f aca="false">E1857*G1857</f>
        <v>3504.71</v>
      </c>
      <c r="I1857" s="12" t="n">
        <f aca="false">H1857/SUM($H$2:$H$3093)</f>
        <v>0.000314333561139804</v>
      </c>
      <c r="J1857" s="12" t="n">
        <f aca="false">F1857/SUM($F$2:$F$3093)</f>
        <v>0.000341002737494198</v>
      </c>
      <c r="K1857" s="10" t="n">
        <f aca="false">ROUND(Parametros!$B$3*((1-Parametros!$B$4)*I1857+Parametros!$B$4*J1857),0)</f>
        <v>31</v>
      </c>
      <c r="L1857" s="13" t="n">
        <f aca="false">K1857*Parametros!$B$5/10000</f>
        <v>0.93</v>
      </c>
    </row>
    <row r="1858" customFormat="false" ht="15" hidden="false" customHeight="true" outlineLevel="0" collapsed="false">
      <c r="A1858" s="6" t="s">
        <v>3962</v>
      </c>
      <c r="B1858" s="6" t="s">
        <v>3963</v>
      </c>
      <c r="C1858" s="6" t="s">
        <v>3956</v>
      </c>
      <c r="D1858" s="6" t="s">
        <v>3957</v>
      </c>
      <c r="E1858" s="10" t="n">
        <v>1084</v>
      </c>
      <c r="F1858" s="10" t="n">
        <v>55</v>
      </c>
      <c r="G1858" s="11" t="n">
        <v>1.055</v>
      </c>
      <c r="H1858" s="10" t="n">
        <f aca="false">E1858*G1858</f>
        <v>1143.62</v>
      </c>
      <c r="I1858" s="12" t="n">
        <f aca="false">H1858/SUM($H$2:$H$3093)</f>
        <v>0.000102570012123885</v>
      </c>
      <c r="J1858" s="12" t="n">
        <f aca="false">F1858/SUM($F$2:$F$3093)</f>
        <v>0.000104195280901005</v>
      </c>
      <c r="K1858" s="10" t="n">
        <f aca="false">ROUND(Parametros!$B$3*((1-Parametros!$B$4)*I1858+Parametros!$B$4*J1858),0)</f>
        <v>10</v>
      </c>
      <c r="L1858" s="13" t="n">
        <f aca="false">K1858*Parametros!$B$5/10000</f>
        <v>0.3</v>
      </c>
    </row>
    <row r="1859" customFormat="false" ht="15" hidden="false" customHeight="true" outlineLevel="0" collapsed="false">
      <c r="A1859" s="6" t="s">
        <v>3964</v>
      </c>
      <c r="B1859" s="6" t="s">
        <v>3965</v>
      </c>
      <c r="C1859" s="6" t="s">
        <v>3956</v>
      </c>
      <c r="D1859" s="6" t="s">
        <v>3957</v>
      </c>
      <c r="E1859" s="10" t="n">
        <v>1336</v>
      </c>
      <c r="F1859" s="10" t="n">
        <v>68</v>
      </c>
      <c r="G1859" s="11" t="n">
        <v>1.055</v>
      </c>
      <c r="H1859" s="10" t="n">
        <f aca="false">E1859*G1859</f>
        <v>1409.48</v>
      </c>
      <c r="I1859" s="12" t="n">
        <f aca="false">H1859/SUM($H$2:$H$3093)</f>
        <v>0.000126414701289217</v>
      </c>
      <c r="J1859" s="12" t="n">
        <f aca="false">F1859/SUM($F$2:$F$3093)</f>
        <v>0.000128823256386697</v>
      </c>
      <c r="K1859" s="10" t="n">
        <f aca="false">ROUND(Parametros!$B$3*((1-Parametros!$B$4)*I1859+Parametros!$B$4*J1859),0)</f>
        <v>13</v>
      </c>
      <c r="L1859" s="13" t="n">
        <f aca="false">K1859*Parametros!$B$5/10000</f>
        <v>0.39</v>
      </c>
    </row>
    <row r="1860" customFormat="false" ht="15" hidden="false" customHeight="true" outlineLevel="0" collapsed="false">
      <c r="A1860" s="6" t="s">
        <v>3966</v>
      </c>
      <c r="B1860" s="6" t="s">
        <v>3967</v>
      </c>
      <c r="C1860" s="6" t="s">
        <v>3956</v>
      </c>
      <c r="D1860" s="6" t="s">
        <v>3957</v>
      </c>
      <c r="E1860" s="10" t="n">
        <v>3048</v>
      </c>
      <c r="F1860" s="10" t="n">
        <v>161</v>
      </c>
      <c r="G1860" s="11" t="n">
        <v>1.055</v>
      </c>
      <c r="H1860" s="10" t="n">
        <f aca="false">E1860*G1860</f>
        <v>3215.64</v>
      </c>
      <c r="I1860" s="12" t="n">
        <f aca="false">H1860/SUM($H$2:$H$3093)</f>
        <v>0.000288407192761626</v>
      </c>
      <c r="J1860" s="12" t="n">
        <f aca="false">F1860/SUM($F$2:$F$3093)</f>
        <v>0.000305008004092033</v>
      </c>
      <c r="K1860" s="10" t="n">
        <f aca="false">ROUND(Parametros!$B$3*((1-Parametros!$B$4)*I1860+Parametros!$B$4*J1860),0)</f>
        <v>29</v>
      </c>
      <c r="L1860" s="13" t="n">
        <f aca="false">K1860*Parametros!$B$5/10000</f>
        <v>0.87</v>
      </c>
    </row>
    <row r="1861" customFormat="false" ht="15" hidden="false" customHeight="true" outlineLevel="0" collapsed="false">
      <c r="A1861" s="6" t="s">
        <v>3968</v>
      </c>
      <c r="B1861" s="6" t="s">
        <v>3969</v>
      </c>
      <c r="C1861" s="6" t="s">
        <v>3956</v>
      </c>
      <c r="D1861" s="6" t="s">
        <v>3957</v>
      </c>
      <c r="E1861" s="10" t="n">
        <v>8055</v>
      </c>
      <c r="F1861" s="10" t="n">
        <v>339</v>
      </c>
      <c r="G1861" s="11" t="n">
        <v>1.055</v>
      </c>
      <c r="H1861" s="10" t="n">
        <f aca="false">E1861*G1861</f>
        <v>8498.025</v>
      </c>
      <c r="I1861" s="12" t="n">
        <f aca="false">H1861/SUM($H$2:$H$3093)</f>
        <v>0.000762178457248982</v>
      </c>
      <c r="J1861" s="12" t="n">
        <f aca="false">F1861/SUM($F$2:$F$3093)</f>
        <v>0.00064222182228074</v>
      </c>
      <c r="K1861" s="10" t="n">
        <f aca="false">ROUND(Parametros!$B$3*((1-Parametros!$B$4)*I1861+Parametros!$B$4*J1861),0)</f>
        <v>76</v>
      </c>
      <c r="L1861" s="13" t="n">
        <f aca="false">K1861*Parametros!$B$5/10000</f>
        <v>2.28</v>
      </c>
    </row>
    <row r="1862" customFormat="false" ht="15" hidden="false" customHeight="true" outlineLevel="0" collapsed="false">
      <c r="A1862" s="6" t="s">
        <v>3970</v>
      </c>
      <c r="B1862" s="6" t="s">
        <v>3971</v>
      </c>
      <c r="C1862" s="6" t="s">
        <v>3956</v>
      </c>
      <c r="D1862" s="6" t="s">
        <v>3957</v>
      </c>
      <c r="E1862" s="10" t="n">
        <v>1374</v>
      </c>
      <c r="F1862" s="10" t="n">
        <v>79</v>
      </c>
      <c r="G1862" s="11" t="n">
        <v>1.055</v>
      </c>
      <c r="H1862" s="10" t="n">
        <f aca="false">E1862*G1862</f>
        <v>1449.57</v>
      </c>
      <c r="I1862" s="12" t="n">
        <f aca="false">H1862/SUM($H$2:$H$3093)</f>
        <v>0.000130010329020497</v>
      </c>
      <c r="J1862" s="12" t="n">
        <f aca="false">F1862/SUM($F$2:$F$3093)</f>
        <v>0.000149662312566898</v>
      </c>
      <c r="K1862" s="10" t="n">
        <f aca="false">ROUND(Parametros!$B$3*((1-Parametros!$B$4)*I1862+Parametros!$B$4*J1862),0)</f>
        <v>13</v>
      </c>
      <c r="L1862" s="13" t="n">
        <f aca="false">K1862*Parametros!$B$5/10000</f>
        <v>0.39</v>
      </c>
    </row>
    <row r="1863" customFormat="false" ht="15" hidden="false" customHeight="true" outlineLevel="0" collapsed="false">
      <c r="A1863" s="6" t="s">
        <v>3972</v>
      </c>
      <c r="B1863" s="6" t="s">
        <v>3973</v>
      </c>
      <c r="C1863" s="6" t="s">
        <v>3956</v>
      </c>
      <c r="D1863" s="6" t="s">
        <v>3957</v>
      </c>
      <c r="E1863" s="10" t="n">
        <v>3542</v>
      </c>
      <c r="F1863" s="10" t="n">
        <v>155</v>
      </c>
      <c r="G1863" s="11" t="n">
        <v>1.055</v>
      </c>
      <c r="H1863" s="10" t="n">
        <f aca="false">E1863*G1863</f>
        <v>3736.81</v>
      </c>
      <c r="I1863" s="12" t="n">
        <f aca="false">H1863/SUM($H$2:$H$3093)</f>
        <v>0.000335150353268268</v>
      </c>
      <c r="J1863" s="12" t="n">
        <f aca="false">F1863/SUM($F$2:$F$3093)</f>
        <v>0.00029364124617556</v>
      </c>
      <c r="K1863" s="10" t="n">
        <f aca="false">ROUND(Parametros!$B$3*((1-Parametros!$B$4)*I1863+Parametros!$B$4*J1863),0)</f>
        <v>34</v>
      </c>
      <c r="L1863" s="13" t="n">
        <f aca="false">K1863*Parametros!$B$5/10000</f>
        <v>1.02</v>
      </c>
    </row>
    <row r="1864" customFormat="false" ht="15" hidden="false" customHeight="true" outlineLevel="0" collapsed="false">
      <c r="A1864" s="6" t="s">
        <v>3974</v>
      </c>
      <c r="B1864" s="6" t="s">
        <v>3975</v>
      </c>
      <c r="C1864" s="6" t="s">
        <v>3956</v>
      </c>
      <c r="D1864" s="6" t="s">
        <v>3957</v>
      </c>
      <c r="E1864" s="10" t="n">
        <v>1812</v>
      </c>
      <c r="F1864" s="10" t="n">
        <v>59</v>
      </c>
      <c r="G1864" s="11" t="n">
        <v>1.055</v>
      </c>
      <c r="H1864" s="10" t="n">
        <f aca="false">E1864*G1864</f>
        <v>1911.66</v>
      </c>
      <c r="I1864" s="12" t="n">
        <f aca="false">H1864/SUM($H$2:$H$3093)</f>
        <v>0.00017145466971262</v>
      </c>
      <c r="J1864" s="12" t="n">
        <f aca="false">F1864/SUM($F$2:$F$3093)</f>
        <v>0.000111773119511987</v>
      </c>
      <c r="K1864" s="10" t="n">
        <f aca="false">ROUND(Parametros!$B$3*((1-Parametros!$B$4)*I1864+Parametros!$B$4*J1864),0)</f>
        <v>17</v>
      </c>
      <c r="L1864" s="13" t="n">
        <f aca="false">K1864*Parametros!$B$5/10000</f>
        <v>0.51</v>
      </c>
    </row>
    <row r="1865" customFormat="false" ht="15" hidden="false" customHeight="true" outlineLevel="0" collapsed="false">
      <c r="A1865" s="6" t="s">
        <v>3976</v>
      </c>
      <c r="B1865" s="6" t="s">
        <v>3977</v>
      </c>
      <c r="C1865" s="6" t="s">
        <v>3956</v>
      </c>
      <c r="D1865" s="6" t="s">
        <v>3957</v>
      </c>
      <c r="E1865" s="10" t="n">
        <v>11067</v>
      </c>
      <c r="F1865" s="10" t="n">
        <v>534</v>
      </c>
      <c r="G1865" s="11" t="n">
        <v>1.055</v>
      </c>
      <c r="H1865" s="10" t="n">
        <f aca="false">E1865*G1865</f>
        <v>11675.685</v>
      </c>
      <c r="I1865" s="12" t="n">
        <f aca="false">H1865/SUM($H$2:$H$3093)</f>
        <v>0.00104717926584413</v>
      </c>
      <c r="J1865" s="12" t="n">
        <f aca="false">F1865/SUM($F$2:$F$3093)</f>
        <v>0.00101164145456612</v>
      </c>
      <c r="K1865" s="10" t="n">
        <f aca="false">ROUND(Parametros!$B$3*((1-Parametros!$B$4)*I1865+Parametros!$B$4*J1865),0)</f>
        <v>105</v>
      </c>
      <c r="L1865" s="13" t="n">
        <f aca="false">K1865*Parametros!$B$5/10000</f>
        <v>3.15</v>
      </c>
    </row>
    <row r="1866" customFormat="false" ht="15" hidden="false" customHeight="true" outlineLevel="0" collapsed="false">
      <c r="A1866" s="6" t="s">
        <v>3978</v>
      </c>
      <c r="B1866" s="6" t="s">
        <v>3979</v>
      </c>
      <c r="C1866" s="6" t="s">
        <v>3956</v>
      </c>
      <c r="D1866" s="6" t="s">
        <v>3957</v>
      </c>
      <c r="E1866" s="10" t="n">
        <v>1534</v>
      </c>
      <c r="F1866" s="10" t="n">
        <v>81</v>
      </c>
      <c r="G1866" s="11" t="n">
        <v>1.055</v>
      </c>
      <c r="H1866" s="10" t="n">
        <f aca="false">E1866*G1866</f>
        <v>1618.37</v>
      </c>
      <c r="I1866" s="12" t="n">
        <f aca="false">H1866/SUM($H$2:$H$3093)</f>
        <v>0.000145149814204834</v>
      </c>
      <c r="J1866" s="12" t="n">
        <f aca="false">F1866/SUM($F$2:$F$3093)</f>
        <v>0.000153451231872389</v>
      </c>
      <c r="K1866" s="10" t="n">
        <f aca="false">ROUND(Parametros!$B$3*((1-Parametros!$B$4)*I1866+Parametros!$B$4*J1866),0)</f>
        <v>15</v>
      </c>
      <c r="L1866" s="13" t="n">
        <f aca="false">K1866*Parametros!$B$5/10000</f>
        <v>0.45</v>
      </c>
    </row>
    <row r="1867" customFormat="false" ht="15" hidden="false" customHeight="true" outlineLevel="0" collapsed="false">
      <c r="A1867" s="6" t="s">
        <v>3980</v>
      </c>
      <c r="B1867" s="6" t="s">
        <v>3981</v>
      </c>
      <c r="C1867" s="6" t="s">
        <v>3956</v>
      </c>
      <c r="D1867" s="6" t="s">
        <v>3957</v>
      </c>
      <c r="E1867" s="10" t="n">
        <v>2523</v>
      </c>
      <c r="F1867" s="10" t="n">
        <v>127</v>
      </c>
      <c r="G1867" s="11" t="n">
        <v>1.055</v>
      </c>
      <c r="H1867" s="10" t="n">
        <f aca="false">E1867*G1867</f>
        <v>2661.765</v>
      </c>
      <c r="I1867" s="12" t="n">
        <f aca="false">H1867/SUM($H$2:$H$3093)</f>
        <v>0.000238730757000519</v>
      </c>
      <c r="J1867" s="12" t="n">
        <f aca="false">F1867/SUM($F$2:$F$3093)</f>
        <v>0.000240596375898684</v>
      </c>
      <c r="K1867" s="10" t="n">
        <f aca="false">ROUND(Parametros!$B$3*((1-Parametros!$B$4)*I1867+Parametros!$B$4*J1867),0)</f>
        <v>24</v>
      </c>
      <c r="L1867" s="13" t="n">
        <f aca="false">K1867*Parametros!$B$5/10000</f>
        <v>0.72</v>
      </c>
    </row>
    <row r="1868" customFormat="false" ht="15" hidden="false" customHeight="true" outlineLevel="0" collapsed="false">
      <c r="A1868" s="6" t="s">
        <v>3982</v>
      </c>
      <c r="B1868" s="6" t="s">
        <v>3983</v>
      </c>
      <c r="C1868" s="6" t="s">
        <v>3956</v>
      </c>
      <c r="D1868" s="6" t="s">
        <v>3957</v>
      </c>
      <c r="E1868" s="10" t="n">
        <v>2445</v>
      </c>
      <c r="F1868" s="10" t="n">
        <v>173</v>
      </c>
      <c r="G1868" s="11" t="n">
        <v>1.055</v>
      </c>
      <c r="H1868" s="10" t="n">
        <f aca="false">E1868*G1868</f>
        <v>2579.475</v>
      </c>
      <c r="I1868" s="12" t="n">
        <f aca="false">H1868/SUM($H$2:$H$3093)</f>
        <v>0.000231350257973155</v>
      </c>
      <c r="J1868" s="12" t="n">
        <f aca="false">F1868/SUM($F$2:$F$3093)</f>
        <v>0.000327741519924979</v>
      </c>
      <c r="K1868" s="10" t="n">
        <f aca="false">ROUND(Parametros!$B$3*((1-Parametros!$B$4)*I1868+Parametros!$B$4*J1868),0)</f>
        <v>23</v>
      </c>
      <c r="L1868" s="13" t="n">
        <f aca="false">K1868*Parametros!$B$5/10000</f>
        <v>0.69</v>
      </c>
    </row>
    <row r="1869" customFormat="false" ht="15" hidden="false" customHeight="true" outlineLevel="0" collapsed="false">
      <c r="A1869" s="6" t="s">
        <v>3984</v>
      </c>
      <c r="B1869" s="6" t="s">
        <v>3985</v>
      </c>
      <c r="C1869" s="6" t="s">
        <v>3956</v>
      </c>
      <c r="D1869" s="6" t="s">
        <v>3957</v>
      </c>
      <c r="E1869" s="10" t="n">
        <v>2346</v>
      </c>
      <c r="F1869" s="10" t="n">
        <v>83</v>
      </c>
      <c r="G1869" s="11" t="n">
        <v>1.055</v>
      </c>
      <c r="H1869" s="10" t="n">
        <f aca="false">E1869*G1869</f>
        <v>2475.03</v>
      </c>
      <c r="I1869" s="12" t="n">
        <f aca="false">H1869/SUM($H$2:$H$3093)</f>
        <v>0.000221982701515346</v>
      </c>
      <c r="J1869" s="12" t="n">
        <f aca="false">F1869/SUM($F$2:$F$3093)</f>
        <v>0.00015724015117788</v>
      </c>
      <c r="K1869" s="10" t="n">
        <f aca="false">ROUND(Parametros!$B$3*((1-Parametros!$B$4)*I1869+Parametros!$B$4*J1869),0)</f>
        <v>22</v>
      </c>
      <c r="L1869" s="13" t="n">
        <f aca="false">K1869*Parametros!$B$5/10000</f>
        <v>0.66</v>
      </c>
    </row>
    <row r="1870" customFormat="false" ht="15" hidden="false" customHeight="true" outlineLevel="0" collapsed="false">
      <c r="A1870" s="6" t="s">
        <v>3986</v>
      </c>
      <c r="B1870" s="6" t="s">
        <v>3987</v>
      </c>
      <c r="C1870" s="6" t="s">
        <v>3956</v>
      </c>
      <c r="D1870" s="6" t="s">
        <v>3957</v>
      </c>
      <c r="E1870" s="10" t="n">
        <v>3460</v>
      </c>
      <c r="F1870" s="10" t="n">
        <v>193</v>
      </c>
      <c r="G1870" s="11" t="n">
        <v>1.055</v>
      </c>
      <c r="H1870" s="10" t="n">
        <f aca="false">E1870*G1870</f>
        <v>3650.3</v>
      </c>
      <c r="I1870" s="12" t="n">
        <f aca="false">H1870/SUM($H$2:$H$3093)</f>
        <v>0.000327391367111295</v>
      </c>
      <c r="J1870" s="12" t="n">
        <f aca="false">F1870/SUM($F$2:$F$3093)</f>
        <v>0.00036563071297989</v>
      </c>
      <c r="K1870" s="10" t="n">
        <f aca="false">ROUND(Parametros!$B$3*((1-Parametros!$B$4)*I1870+Parametros!$B$4*J1870),0)</f>
        <v>33</v>
      </c>
      <c r="L1870" s="13" t="n">
        <f aca="false">K1870*Parametros!$B$5/10000</f>
        <v>0.99</v>
      </c>
    </row>
    <row r="1871" customFormat="false" ht="15" hidden="false" customHeight="true" outlineLevel="0" collapsed="false">
      <c r="A1871" s="6" t="s">
        <v>3988</v>
      </c>
      <c r="B1871" s="6" t="s">
        <v>3989</v>
      </c>
      <c r="C1871" s="6" t="s">
        <v>3990</v>
      </c>
      <c r="D1871" s="6" t="s">
        <v>3991</v>
      </c>
      <c r="E1871" s="10" t="n">
        <v>44045</v>
      </c>
      <c r="F1871" s="10" t="n">
        <v>2478</v>
      </c>
      <c r="G1871" s="11" t="n">
        <v>1.055</v>
      </c>
      <c r="H1871" s="10" t="n">
        <f aca="false">E1871*G1871</f>
        <v>46467.475</v>
      </c>
      <c r="I1871" s="12" t="n">
        <f aca="false">H1871/SUM($H$2:$H$3093)</f>
        <v>0.00416761640590086</v>
      </c>
      <c r="J1871" s="12" t="n">
        <f aca="false">F1871/SUM($F$2:$F$3093)</f>
        <v>0.00469447101950346</v>
      </c>
      <c r="K1871" s="10" t="n">
        <f aca="false">ROUND(Parametros!$B$3*((1-Parametros!$B$4)*I1871+Parametros!$B$4*J1871),0)</f>
        <v>417</v>
      </c>
      <c r="L1871" s="13" t="n">
        <f aca="false">K1871*Parametros!$B$5/10000</f>
        <v>12.51</v>
      </c>
    </row>
    <row r="1872" customFormat="false" ht="15" hidden="false" customHeight="true" outlineLevel="0" collapsed="false">
      <c r="A1872" s="6" t="s">
        <v>3992</v>
      </c>
      <c r="B1872" s="6" t="s">
        <v>3993</v>
      </c>
      <c r="C1872" s="6" t="s">
        <v>3990</v>
      </c>
      <c r="D1872" s="6" t="s">
        <v>3991</v>
      </c>
      <c r="E1872" s="10" t="n">
        <v>49034</v>
      </c>
      <c r="F1872" s="10" t="n">
        <v>2789</v>
      </c>
      <c r="G1872" s="11" t="n">
        <v>1.055</v>
      </c>
      <c r="H1872" s="10" t="n">
        <f aca="false">E1872*G1872</f>
        <v>51730.87</v>
      </c>
      <c r="I1872" s="12" t="n">
        <f aca="false">H1872/SUM($H$2:$H$3093)</f>
        <v>0.00463968447830498</v>
      </c>
      <c r="J1872" s="12" t="n">
        <f aca="false">F1872/SUM($F$2:$F$3093)</f>
        <v>0.00528364797150733</v>
      </c>
      <c r="K1872" s="10" t="n">
        <f aca="false">ROUND(Parametros!$B$3*((1-Parametros!$B$4)*I1872+Parametros!$B$4*J1872),0)</f>
        <v>464</v>
      </c>
      <c r="L1872" s="13" t="n">
        <f aca="false">K1872*Parametros!$B$5/10000</f>
        <v>13.92</v>
      </c>
    </row>
    <row r="1873" customFormat="false" ht="15" hidden="false" customHeight="true" outlineLevel="0" collapsed="false">
      <c r="A1873" s="6" t="s">
        <v>3994</v>
      </c>
      <c r="B1873" s="6" t="s">
        <v>3995</v>
      </c>
      <c r="C1873" s="6" t="s">
        <v>3990</v>
      </c>
      <c r="D1873" s="6" t="s">
        <v>3991</v>
      </c>
      <c r="E1873" s="10" t="n">
        <v>29646</v>
      </c>
      <c r="F1873" s="10" t="n">
        <v>1669</v>
      </c>
      <c r="G1873" s="11" t="n">
        <v>1.055</v>
      </c>
      <c r="H1873" s="10" t="n">
        <f aca="false">E1873*G1873</f>
        <v>31276.53</v>
      </c>
      <c r="I1873" s="12" t="n">
        <f aca="false">H1873/SUM($H$2:$H$3093)</f>
        <v>0.0028051573610929</v>
      </c>
      <c r="J1873" s="12" t="n">
        <f aca="false">F1873/SUM($F$2:$F$3093)</f>
        <v>0.00316185316043232</v>
      </c>
      <c r="K1873" s="10" t="n">
        <f aca="false">ROUND(Parametros!$B$3*((1-Parametros!$B$4)*I1873+Parametros!$B$4*J1873),0)</f>
        <v>281</v>
      </c>
      <c r="L1873" s="13" t="n">
        <f aca="false">K1873*Parametros!$B$5/10000</f>
        <v>8.43</v>
      </c>
    </row>
    <row r="1874" customFormat="false" ht="15" hidden="false" customHeight="true" outlineLevel="0" collapsed="false">
      <c r="A1874" s="6" t="s">
        <v>3996</v>
      </c>
      <c r="B1874" s="6" t="s">
        <v>3997</v>
      </c>
      <c r="C1874" s="6" t="s">
        <v>3990</v>
      </c>
      <c r="D1874" s="6" t="s">
        <v>3991</v>
      </c>
      <c r="E1874" s="10" t="n">
        <v>49832</v>
      </c>
      <c r="F1874" s="10" t="n">
        <v>3007</v>
      </c>
      <c r="G1874" s="11" t="n">
        <v>1.055</v>
      </c>
      <c r="H1874" s="10" t="n">
        <f aca="false">E1874*G1874</f>
        <v>52572.76</v>
      </c>
      <c r="I1874" s="12" t="n">
        <f aca="false">H1874/SUM($H$2:$H$3093)</f>
        <v>0.00471519266066186</v>
      </c>
      <c r="J1874" s="12" t="n">
        <f aca="false">F1874/SUM($F$2:$F$3093)</f>
        <v>0.00569664017580586</v>
      </c>
      <c r="K1874" s="10" t="n">
        <f aca="false">ROUND(Parametros!$B$3*((1-Parametros!$B$4)*I1874+Parametros!$B$4*J1874),0)</f>
        <v>472</v>
      </c>
      <c r="L1874" s="13" t="n">
        <f aca="false">K1874*Parametros!$B$5/10000</f>
        <v>14.16</v>
      </c>
    </row>
    <row r="1875" customFormat="false" ht="15" hidden="false" customHeight="true" outlineLevel="0" collapsed="false">
      <c r="A1875" s="6" t="s">
        <v>3998</v>
      </c>
      <c r="B1875" s="6" t="s">
        <v>3999</v>
      </c>
      <c r="C1875" s="6" t="s">
        <v>4000</v>
      </c>
      <c r="D1875" s="6" t="s">
        <v>4001</v>
      </c>
      <c r="E1875" s="10" t="n">
        <v>4514</v>
      </c>
      <c r="F1875" s="10" t="n">
        <v>235</v>
      </c>
      <c r="G1875" s="11" t="n">
        <v>1.055</v>
      </c>
      <c r="H1875" s="10" t="n">
        <f aca="false">E1875*G1875</f>
        <v>4762.27</v>
      </c>
      <c r="I1875" s="12" t="n">
        <f aca="false">H1875/SUM($H$2:$H$3093)</f>
        <v>0.000427122725763117</v>
      </c>
      <c r="J1875" s="12" t="n">
        <f aca="false">F1875/SUM($F$2:$F$3093)</f>
        <v>0.000445198018395203</v>
      </c>
      <c r="K1875" s="10" t="n">
        <f aca="false">ROUND(Parametros!$B$3*((1-Parametros!$B$4)*I1875+Parametros!$B$4*J1875),0)</f>
        <v>43</v>
      </c>
      <c r="L1875" s="13" t="n">
        <f aca="false">K1875*Parametros!$B$5/10000</f>
        <v>1.29</v>
      </c>
    </row>
    <row r="1876" customFormat="false" ht="15" hidden="false" customHeight="true" outlineLevel="0" collapsed="false">
      <c r="A1876" s="6" t="s">
        <v>4002</v>
      </c>
      <c r="B1876" s="6" t="s">
        <v>4003</v>
      </c>
      <c r="C1876" s="6" t="s">
        <v>4000</v>
      </c>
      <c r="D1876" s="6" t="s">
        <v>4001</v>
      </c>
      <c r="E1876" s="10" t="n">
        <v>2181</v>
      </c>
      <c r="F1876" s="10" t="n">
        <v>108</v>
      </c>
      <c r="G1876" s="11" t="n">
        <v>1.055</v>
      </c>
      <c r="H1876" s="10" t="n">
        <f aca="false">E1876*G1876</f>
        <v>2300.955</v>
      </c>
      <c r="I1876" s="12" t="n">
        <f aca="false">H1876/SUM($H$2:$H$3093)</f>
        <v>0.000206370107418998</v>
      </c>
      <c r="J1876" s="12" t="n">
        <f aca="false">F1876/SUM($F$2:$F$3093)</f>
        <v>0.000204601642496519</v>
      </c>
      <c r="K1876" s="10" t="n">
        <f aca="false">ROUND(Parametros!$B$3*((1-Parametros!$B$4)*I1876+Parametros!$B$4*J1876),0)</f>
        <v>21</v>
      </c>
      <c r="L1876" s="13" t="n">
        <f aca="false">K1876*Parametros!$B$5/10000</f>
        <v>0.63</v>
      </c>
    </row>
    <row r="1877" customFormat="false" ht="15" hidden="false" customHeight="true" outlineLevel="0" collapsed="false">
      <c r="A1877" s="6" t="s">
        <v>4004</v>
      </c>
      <c r="B1877" s="6" t="s">
        <v>1393</v>
      </c>
      <c r="C1877" s="6" t="s">
        <v>4000</v>
      </c>
      <c r="D1877" s="6" t="s">
        <v>4001</v>
      </c>
      <c r="E1877" s="10" t="n">
        <v>4244</v>
      </c>
      <c r="F1877" s="10" t="n">
        <v>238</v>
      </c>
      <c r="G1877" s="11" t="n">
        <v>1.055</v>
      </c>
      <c r="H1877" s="10" t="n">
        <f aca="false">E1877*G1877</f>
        <v>4477.42</v>
      </c>
      <c r="I1877" s="12" t="n">
        <f aca="false">H1877/SUM($H$2:$H$3093)</f>
        <v>0.000401574844514548</v>
      </c>
      <c r="J1877" s="12" t="n">
        <f aca="false">F1877/SUM($F$2:$F$3093)</f>
        <v>0.00045088139735344</v>
      </c>
      <c r="K1877" s="10" t="n">
        <f aca="false">ROUND(Parametros!$B$3*((1-Parametros!$B$4)*I1877+Parametros!$B$4*J1877),0)</f>
        <v>40</v>
      </c>
      <c r="L1877" s="13" t="n">
        <f aca="false">K1877*Parametros!$B$5/10000</f>
        <v>1.2</v>
      </c>
    </row>
    <row r="1878" customFormat="false" ht="15" hidden="false" customHeight="true" outlineLevel="0" collapsed="false">
      <c r="A1878" s="6" t="s">
        <v>4005</v>
      </c>
      <c r="B1878" s="6" t="s">
        <v>4006</v>
      </c>
      <c r="C1878" s="6" t="s">
        <v>4000</v>
      </c>
      <c r="D1878" s="6" t="s">
        <v>4001</v>
      </c>
      <c r="E1878" s="10" t="n">
        <v>2477</v>
      </c>
      <c r="F1878" s="10" t="n">
        <v>105</v>
      </c>
      <c r="G1878" s="11" t="n">
        <v>1.055</v>
      </c>
      <c r="H1878" s="10" t="n">
        <f aca="false">E1878*G1878</f>
        <v>2613.235</v>
      </c>
      <c r="I1878" s="12" t="n">
        <f aca="false">H1878/SUM($H$2:$H$3093)</f>
        <v>0.000234378155010022</v>
      </c>
      <c r="J1878" s="12" t="n">
        <f aca="false">F1878/SUM($F$2:$F$3093)</f>
        <v>0.000198918263538282</v>
      </c>
      <c r="K1878" s="10" t="n">
        <f aca="false">ROUND(Parametros!$B$3*((1-Parametros!$B$4)*I1878+Parametros!$B$4*J1878),0)</f>
        <v>23</v>
      </c>
      <c r="L1878" s="13" t="n">
        <f aca="false">K1878*Parametros!$B$5/10000</f>
        <v>0.69</v>
      </c>
    </row>
    <row r="1879" customFormat="false" ht="15" hidden="false" customHeight="true" outlineLevel="0" collapsed="false">
      <c r="A1879" s="6" t="s">
        <v>4007</v>
      </c>
      <c r="B1879" s="6" t="s">
        <v>4008</v>
      </c>
      <c r="C1879" s="6" t="s">
        <v>4000</v>
      </c>
      <c r="D1879" s="6" t="s">
        <v>4001</v>
      </c>
      <c r="E1879" s="10" t="n">
        <v>7557</v>
      </c>
      <c r="F1879" s="10" t="n">
        <v>439</v>
      </c>
      <c r="G1879" s="11" t="n">
        <v>1.055</v>
      </c>
      <c r="H1879" s="10" t="n">
        <f aca="false">E1879*G1879</f>
        <v>7972.635</v>
      </c>
      <c r="I1879" s="12" t="n">
        <f aca="false">H1879/SUM($H$2:$H$3093)</f>
        <v>0.000715056809612732</v>
      </c>
      <c r="J1879" s="12" t="n">
        <f aca="false">F1879/SUM($F$2:$F$3093)</f>
        <v>0.000831667787555295</v>
      </c>
      <c r="K1879" s="10" t="n">
        <f aca="false">ROUND(Parametros!$B$3*((1-Parametros!$B$4)*I1879+Parametros!$B$4*J1879),0)</f>
        <v>72</v>
      </c>
      <c r="L1879" s="13" t="n">
        <f aca="false">K1879*Parametros!$B$5/10000</f>
        <v>2.16</v>
      </c>
    </row>
    <row r="1880" customFormat="false" ht="15" hidden="false" customHeight="true" outlineLevel="0" collapsed="false">
      <c r="A1880" s="6" t="s">
        <v>4009</v>
      </c>
      <c r="B1880" s="6" t="s">
        <v>4010</v>
      </c>
      <c r="C1880" s="6" t="s">
        <v>4000</v>
      </c>
      <c r="D1880" s="6" t="s">
        <v>4001</v>
      </c>
      <c r="E1880" s="10" t="n">
        <v>3749</v>
      </c>
      <c r="F1880" s="10" t="n">
        <v>200</v>
      </c>
      <c r="G1880" s="11" t="n">
        <v>1.055</v>
      </c>
      <c r="H1880" s="10" t="n">
        <f aca="false">E1880*G1880</f>
        <v>3955.195</v>
      </c>
      <c r="I1880" s="12" t="n">
        <f aca="false">H1880/SUM($H$2:$H$3093)</f>
        <v>0.000354737062225504</v>
      </c>
      <c r="J1880" s="12" t="n">
        <f aca="false">F1880/SUM($F$2:$F$3093)</f>
        <v>0.000378891930549109</v>
      </c>
      <c r="K1880" s="10" t="n">
        <f aca="false">ROUND(Parametros!$B$3*((1-Parametros!$B$4)*I1880+Parametros!$B$4*J1880),0)</f>
        <v>35</v>
      </c>
      <c r="L1880" s="13" t="n">
        <f aca="false">K1880*Parametros!$B$5/10000</f>
        <v>1.05</v>
      </c>
    </row>
    <row r="1881" customFormat="false" ht="15" hidden="false" customHeight="true" outlineLevel="0" collapsed="false">
      <c r="A1881" s="6" t="s">
        <v>4011</v>
      </c>
      <c r="B1881" s="6" t="s">
        <v>4012</v>
      </c>
      <c r="C1881" s="6" t="s">
        <v>4000</v>
      </c>
      <c r="D1881" s="6" t="s">
        <v>4001</v>
      </c>
      <c r="E1881" s="10" t="n">
        <v>3586</v>
      </c>
      <c r="F1881" s="10" t="n">
        <v>205</v>
      </c>
      <c r="G1881" s="11" t="n">
        <v>1.055</v>
      </c>
      <c r="H1881" s="10" t="n">
        <f aca="false">E1881*G1881</f>
        <v>3783.23</v>
      </c>
      <c r="I1881" s="12" t="n">
        <f aca="false">H1881/SUM($H$2:$H$3093)</f>
        <v>0.00033931371169396</v>
      </c>
      <c r="J1881" s="12" t="n">
        <f aca="false">F1881/SUM($F$2:$F$3093)</f>
        <v>0.000388364228812837</v>
      </c>
      <c r="K1881" s="10" t="n">
        <f aca="false">ROUND(Parametros!$B$3*((1-Parametros!$B$4)*I1881+Parametros!$B$4*J1881),0)</f>
        <v>34</v>
      </c>
      <c r="L1881" s="13" t="n">
        <f aca="false">K1881*Parametros!$B$5/10000</f>
        <v>1.02</v>
      </c>
    </row>
    <row r="1882" customFormat="false" ht="15" hidden="false" customHeight="true" outlineLevel="0" collapsed="false">
      <c r="A1882" s="6" t="s">
        <v>4013</v>
      </c>
      <c r="B1882" s="6" t="s">
        <v>4014</v>
      </c>
      <c r="C1882" s="6" t="s">
        <v>4000</v>
      </c>
      <c r="D1882" s="6" t="s">
        <v>4001</v>
      </c>
      <c r="E1882" s="10" t="n">
        <v>2491</v>
      </c>
      <c r="F1882" s="10" t="n">
        <v>153</v>
      </c>
      <c r="G1882" s="11" t="n">
        <v>1.055</v>
      </c>
      <c r="H1882" s="10" t="n">
        <f aca="false">E1882*G1882</f>
        <v>2628.005</v>
      </c>
      <c r="I1882" s="12" t="n">
        <f aca="false">H1882/SUM($H$2:$H$3093)</f>
        <v>0.000235702859963652</v>
      </c>
      <c r="J1882" s="12" t="n">
        <f aca="false">F1882/SUM($F$2:$F$3093)</f>
        <v>0.000289852326870069</v>
      </c>
      <c r="K1882" s="10" t="n">
        <f aca="false">ROUND(Parametros!$B$3*((1-Parametros!$B$4)*I1882+Parametros!$B$4*J1882),0)</f>
        <v>24</v>
      </c>
      <c r="L1882" s="13" t="n">
        <f aca="false">K1882*Parametros!$B$5/10000</f>
        <v>0.72</v>
      </c>
    </row>
    <row r="1883" customFormat="false" ht="15" hidden="false" customHeight="true" outlineLevel="0" collapsed="false">
      <c r="A1883" s="6" t="s">
        <v>4015</v>
      </c>
      <c r="B1883" s="6" t="s">
        <v>4016</v>
      </c>
      <c r="C1883" s="6" t="s">
        <v>4000</v>
      </c>
      <c r="D1883" s="6" t="s">
        <v>4001</v>
      </c>
      <c r="E1883" s="10" t="n">
        <v>3756</v>
      </c>
      <c r="F1883" s="10" t="n">
        <v>160</v>
      </c>
      <c r="G1883" s="11" t="n">
        <v>1.055</v>
      </c>
      <c r="H1883" s="10" t="n">
        <f aca="false">E1883*G1883</f>
        <v>3962.58</v>
      </c>
      <c r="I1883" s="12" t="n">
        <f aca="false">H1883/SUM($H$2:$H$3093)</f>
        <v>0.000355399414702319</v>
      </c>
      <c r="J1883" s="12" t="n">
        <f aca="false">F1883/SUM($F$2:$F$3093)</f>
        <v>0.000303113544439287</v>
      </c>
      <c r="K1883" s="10" t="n">
        <f aca="false">ROUND(Parametros!$B$3*((1-Parametros!$B$4)*I1883+Parametros!$B$4*J1883),0)</f>
        <v>36</v>
      </c>
      <c r="L1883" s="13" t="n">
        <f aca="false">K1883*Parametros!$B$5/10000</f>
        <v>1.08</v>
      </c>
    </row>
    <row r="1884" customFormat="false" ht="15" hidden="false" customHeight="true" outlineLevel="0" collapsed="false">
      <c r="A1884" s="6" t="s">
        <v>4017</v>
      </c>
      <c r="B1884" s="6" t="s">
        <v>4018</v>
      </c>
      <c r="C1884" s="6" t="s">
        <v>4000</v>
      </c>
      <c r="D1884" s="6" t="s">
        <v>4001</v>
      </c>
      <c r="E1884" s="10" t="n">
        <v>5827</v>
      </c>
      <c r="F1884" s="10" t="n">
        <v>335</v>
      </c>
      <c r="G1884" s="11" t="n">
        <v>1.055</v>
      </c>
      <c r="H1884" s="10" t="n">
        <f aca="false">E1884*G1884</f>
        <v>6147.485</v>
      </c>
      <c r="I1884" s="12" t="n">
        <f aca="false">H1884/SUM($H$2:$H$3093)</f>
        <v>0.000551361126057085</v>
      </c>
      <c r="J1884" s="12" t="n">
        <f aca="false">F1884/SUM($F$2:$F$3093)</f>
        <v>0.000634643983669758</v>
      </c>
      <c r="K1884" s="10" t="n">
        <f aca="false">ROUND(Parametros!$B$3*((1-Parametros!$B$4)*I1884+Parametros!$B$4*J1884),0)</f>
        <v>55</v>
      </c>
      <c r="L1884" s="13" t="n">
        <f aca="false">K1884*Parametros!$B$5/10000</f>
        <v>1.65</v>
      </c>
    </row>
    <row r="1885" customFormat="false" ht="15" hidden="false" customHeight="true" outlineLevel="0" collapsed="false">
      <c r="A1885" s="6" t="s">
        <v>4019</v>
      </c>
      <c r="B1885" s="6" t="s">
        <v>4001</v>
      </c>
      <c r="C1885" s="6" t="s">
        <v>4000</v>
      </c>
      <c r="D1885" s="6" t="s">
        <v>4001</v>
      </c>
      <c r="E1885" s="10" t="n">
        <v>9669</v>
      </c>
      <c r="F1885" s="10" t="n">
        <v>516</v>
      </c>
      <c r="G1885" s="11" t="n">
        <v>1.055</v>
      </c>
      <c r="H1885" s="10" t="n">
        <f aca="false">E1885*G1885</f>
        <v>10200.795</v>
      </c>
      <c r="I1885" s="12" t="n">
        <f aca="false">H1885/SUM($H$2:$H$3093)</f>
        <v>0.000914898014045985</v>
      </c>
      <c r="J1885" s="12" t="n">
        <f aca="false">F1885/SUM($F$2:$F$3093)</f>
        <v>0.000977541180816702</v>
      </c>
      <c r="K1885" s="10" t="n">
        <f aca="false">ROUND(Parametros!$B$3*((1-Parametros!$B$4)*I1885+Parametros!$B$4*J1885),0)</f>
        <v>91</v>
      </c>
      <c r="L1885" s="13" t="n">
        <f aca="false">K1885*Parametros!$B$5/10000</f>
        <v>2.73</v>
      </c>
    </row>
    <row r="1886" customFormat="false" ht="15" hidden="false" customHeight="true" outlineLevel="0" collapsed="false">
      <c r="A1886" s="6" t="s">
        <v>4020</v>
      </c>
      <c r="B1886" s="6" t="s">
        <v>4021</v>
      </c>
      <c r="C1886" s="6" t="s">
        <v>4000</v>
      </c>
      <c r="D1886" s="6" t="s">
        <v>4001</v>
      </c>
      <c r="E1886" s="10" t="n">
        <v>5544</v>
      </c>
      <c r="F1886" s="10" t="n">
        <v>310</v>
      </c>
      <c r="G1886" s="11" t="n">
        <v>1.055</v>
      </c>
      <c r="H1886" s="10" t="n">
        <f aca="false">E1886*G1886</f>
        <v>5848.92</v>
      </c>
      <c r="I1886" s="12" t="n">
        <f aca="false">H1886/SUM($H$2:$H$3093)</f>
        <v>0.000524583161637288</v>
      </c>
      <c r="J1886" s="12" t="n">
        <f aca="false">F1886/SUM($F$2:$F$3093)</f>
        <v>0.000587282492351119</v>
      </c>
      <c r="K1886" s="10" t="n">
        <f aca="false">ROUND(Parametros!$B$3*((1-Parametros!$B$4)*I1886+Parametros!$B$4*J1886),0)</f>
        <v>52</v>
      </c>
      <c r="L1886" s="13" t="n">
        <f aca="false">K1886*Parametros!$B$5/10000</f>
        <v>1.56</v>
      </c>
    </row>
    <row r="1887" customFormat="false" ht="15" hidden="false" customHeight="true" outlineLevel="0" collapsed="false">
      <c r="A1887" s="6" t="s">
        <v>4022</v>
      </c>
      <c r="B1887" s="6" t="s">
        <v>4023</v>
      </c>
      <c r="C1887" s="6" t="s">
        <v>4024</v>
      </c>
      <c r="D1887" s="6" t="s">
        <v>4025</v>
      </c>
      <c r="E1887" s="10" t="n">
        <v>1582</v>
      </c>
      <c r="F1887" s="10" t="n">
        <v>85</v>
      </c>
      <c r="G1887" s="11" t="n">
        <v>1.055</v>
      </c>
      <c r="H1887" s="10" t="n">
        <f aca="false">E1887*G1887</f>
        <v>1669.01</v>
      </c>
      <c r="I1887" s="12" t="n">
        <f aca="false">H1887/SUM($H$2:$H$3093)</f>
        <v>0.000149691659760135</v>
      </c>
      <c r="J1887" s="12" t="n">
        <f aca="false">F1887/SUM($F$2:$F$3093)</f>
        <v>0.000161029070483371</v>
      </c>
      <c r="K1887" s="10" t="n">
        <f aca="false">ROUND(Parametros!$B$3*((1-Parametros!$B$4)*I1887+Parametros!$B$4*J1887),0)</f>
        <v>15</v>
      </c>
      <c r="L1887" s="13" t="n">
        <f aca="false">K1887*Parametros!$B$5/10000</f>
        <v>0.45</v>
      </c>
    </row>
    <row r="1888" customFormat="false" ht="15" hidden="false" customHeight="true" outlineLevel="0" collapsed="false">
      <c r="A1888" s="6" t="s">
        <v>4026</v>
      </c>
      <c r="B1888" s="6" t="s">
        <v>4027</v>
      </c>
      <c r="C1888" s="6" t="s">
        <v>4024</v>
      </c>
      <c r="D1888" s="6" t="s">
        <v>4025</v>
      </c>
      <c r="E1888" s="10" t="n">
        <v>1067</v>
      </c>
      <c r="F1888" s="10" t="n">
        <v>48</v>
      </c>
      <c r="G1888" s="11" t="n">
        <v>1.055</v>
      </c>
      <c r="H1888" s="10" t="n">
        <f aca="false">E1888*G1888</f>
        <v>1125.685</v>
      </c>
      <c r="I1888" s="12" t="n">
        <f aca="false">H1888/SUM($H$2:$H$3093)</f>
        <v>0.00010096144182305</v>
      </c>
      <c r="J1888" s="12" t="n">
        <f aca="false">F1888/SUM($F$2:$F$3093)</f>
        <v>9.09340633317862E-005</v>
      </c>
      <c r="K1888" s="10" t="n">
        <f aca="false">ROUND(Parametros!$B$3*((1-Parametros!$B$4)*I1888+Parametros!$B$4*J1888),0)</f>
        <v>10</v>
      </c>
      <c r="L1888" s="13" t="n">
        <f aca="false">K1888*Parametros!$B$5/10000</f>
        <v>0.3</v>
      </c>
    </row>
    <row r="1889" customFormat="false" ht="15" hidden="false" customHeight="true" outlineLevel="0" collapsed="false">
      <c r="A1889" s="6" t="s">
        <v>4028</v>
      </c>
      <c r="B1889" s="6" t="s">
        <v>4029</v>
      </c>
      <c r="C1889" s="6" t="s">
        <v>4024</v>
      </c>
      <c r="D1889" s="6" t="s">
        <v>4025</v>
      </c>
      <c r="E1889" s="10" t="n">
        <v>4720</v>
      </c>
      <c r="F1889" s="10" t="n">
        <v>250</v>
      </c>
      <c r="G1889" s="11" t="n">
        <v>1.055</v>
      </c>
      <c r="H1889" s="10" t="n">
        <f aca="false">E1889*G1889</f>
        <v>4979.6</v>
      </c>
      <c r="I1889" s="12" t="n">
        <f aca="false">H1889/SUM($H$2:$H$3093)</f>
        <v>0.000446614812937951</v>
      </c>
      <c r="J1889" s="12" t="n">
        <f aca="false">F1889/SUM($F$2:$F$3093)</f>
        <v>0.000473614913186386</v>
      </c>
      <c r="K1889" s="10" t="n">
        <f aca="false">ROUND(Parametros!$B$3*((1-Parametros!$B$4)*I1889+Parametros!$B$4*J1889),0)</f>
        <v>45</v>
      </c>
      <c r="L1889" s="13" t="n">
        <f aca="false">K1889*Parametros!$B$5/10000</f>
        <v>1.35</v>
      </c>
    </row>
    <row r="1890" customFormat="false" ht="15" hidden="false" customHeight="true" outlineLevel="0" collapsed="false">
      <c r="A1890" s="6" t="s">
        <v>4030</v>
      </c>
      <c r="B1890" s="6" t="s">
        <v>4031</v>
      </c>
      <c r="C1890" s="6" t="s">
        <v>4024</v>
      </c>
      <c r="D1890" s="6" t="s">
        <v>4025</v>
      </c>
      <c r="E1890" s="10" t="n">
        <v>2011</v>
      </c>
      <c r="F1890" s="10" t="n">
        <v>94</v>
      </c>
      <c r="G1890" s="11" t="n">
        <v>1.055</v>
      </c>
      <c r="H1890" s="10" t="n">
        <f aca="false">E1890*G1890</f>
        <v>2121.605</v>
      </c>
      <c r="I1890" s="12" t="n">
        <f aca="false">H1890/SUM($H$2:$H$3093)</f>
        <v>0.00019028440441064</v>
      </c>
      <c r="J1890" s="12" t="n">
        <f aca="false">F1890/SUM($F$2:$F$3093)</f>
        <v>0.000178079207358081</v>
      </c>
      <c r="K1890" s="10" t="n">
        <f aca="false">ROUND(Parametros!$B$3*((1-Parametros!$B$4)*I1890+Parametros!$B$4*J1890),0)</f>
        <v>19</v>
      </c>
      <c r="L1890" s="13" t="n">
        <f aca="false">K1890*Parametros!$B$5/10000</f>
        <v>0.57</v>
      </c>
    </row>
    <row r="1891" customFormat="false" ht="15" hidden="false" customHeight="true" outlineLevel="0" collapsed="false">
      <c r="A1891" s="6" t="s">
        <v>4032</v>
      </c>
      <c r="B1891" s="6" t="s">
        <v>4033</v>
      </c>
      <c r="C1891" s="6" t="s">
        <v>4024</v>
      </c>
      <c r="D1891" s="6" t="s">
        <v>4025</v>
      </c>
      <c r="E1891" s="10" t="n">
        <v>3091</v>
      </c>
      <c r="F1891" s="10" t="n">
        <v>164</v>
      </c>
      <c r="G1891" s="11" t="n">
        <v>1.055</v>
      </c>
      <c r="H1891" s="10" t="n">
        <f aca="false">E1891*G1891</f>
        <v>3261.005</v>
      </c>
      <c r="I1891" s="12" t="n">
        <f aca="false">H1891/SUM($H$2:$H$3093)</f>
        <v>0.000292475929404917</v>
      </c>
      <c r="J1891" s="12" t="n">
        <f aca="false">F1891/SUM($F$2:$F$3093)</f>
        <v>0.00031069138305027</v>
      </c>
      <c r="K1891" s="10" t="n">
        <f aca="false">ROUND(Parametros!$B$3*((1-Parametros!$B$4)*I1891+Parametros!$B$4*J1891),0)</f>
        <v>29</v>
      </c>
      <c r="L1891" s="13" t="n">
        <f aca="false">K1891*Parametros!$B$5/10000</f>
        <v>0.87</v>
      </c>
    </row>
    <row r="1892" customFormat="false" ht="15" hidden="false" customHeight="true" outlineLevel="0" collapsed="false">
      <c r="A1892" s="6" t="s">
        <v>4034</v>
      </c>
      <c r="B1892" s="6" t="s">
        <v>593</v>
      </c>
      <c r="C1892" s="6" t="s">
        <v>4024</v>
      </c>
      <c r="D1892" s="6" t="s">
        <v>4025</v>
      </c>
      <c r="E1892" s="10" t="n">
        <v>1761</v>
      </c>
      <c r="F1892" s="10" t="n">
        <v>104</v>
      </c>
      <c r="G1892" s="11" t="n">
        <v>1.055</v>
      </c>
      <c r="H1892" s="10" t="n">
        <f aca="false">E1892*G1892</f>
        <v>1857.855</v>
      </c>
      <c r="I1892" s="12" t="n">
        <f aca="false">H1892/SUM($H$2:$H$3093)</f>
        <v>0.000166628958810113</v>
      </c>
      <c r="J1892" s="12" t="n">
        <f aca="false">F1892/SUM($F$2:$F$3093)</f>
        <v>0.000197023803885537</v>
      </c>
      <c r="K1892" s="10" t="n">
        <f aca="false">ROUND(Parametros!$B$3*((1-Parametros!$B$4)*I1892+Parametros!$B$4*J1892),0)</f>
        <v>17</v>
      </c>
      <c r="L1892" s="13" t="n">
        <f aca="false">K1892*Parametros!$B$5/10000</f>
        <v>0.51</v>
      </c>
    </row>
    <row r="1893" customFormat="false" ht="15" hidden="false" customHeight="true" outlineLevel="0" collapsed="false">
      <c r="A1893" s="6" t="s">
        <v>4035</v>
      </c>
      <c r="B1893" s="6" t="s">
        <v>1439</v>
      </c>
      <c r="C1893" s="6" t="s">
        <v>4024</v>
      </c>
      <c r="D1893" s="6" t="s">
        <v>4025</v>
      </c>
      <c r="E1893" s="10" t="n">
        <v>3649</v>
      </c>
      <c r="F1893" s="10" t="n">
        <v>284</v>
      </c>
      <c r="G1893" s="11" t="n">
        <v>1.055</v>
      </c>
      <c r="H1893" s="10" t="n">
        <f aca="false">E1893*G1893</f>
        <v>3849.695</v>
      </c>
      <c r="I1893" s="12" t="n">
        <f aca="false">H1893/SUM($H$2:$H$3093)</f>
        <v>0.000345274883985293</v>
      </c>
      <c r="J1893" s="12" t="n">
        <f aca="false">F1893/SUM($F$2:$F$3093)</f>
        <v>0.000538026541379735</v>
      </c>
      <c r="K1893" s="10" t="n">
        <f aca="false">ROUND(Parametros!$B$3*((1-Parametros!$B$4)*I1893+Parametros!$B$4*J1893),0)</f>
        <v>35</v>
      </c>
      <c r="L1893" s="13" t="n">
        <f aca="false">K1893*Parametros!$B$5/10000</f>
        <v>1.05</v>
      </c>
    </row>
    <row r="1894" customFormat="false" ht="15" hidden="false" customHeight="true" outlineLevel="0" collapsed="false">
      <c r="A1894" s="6" t="s">
        <v>4036</v>
      </c>
      <c r="B1894" s="6" t="s">
        <v>4037</v>
      </c>
      <c r="C1894" s="6" t="s">
        <v>4024</v>
      </c>
      <c r="D1894" s="6" t="s">
        <v>4025</v>
      </c>
      <c r="E1894" s="10" t="n">
        <v>6966</v>
      </c>
      <c r="F1894" s="10" t="n">
        <v>401</v>
      </c>
      <c r="G1894" s="11" t="n">
        <v>1.055</v>
      </c>
      <c r="H1894" s="10" t="n">
        <f aca="false">E1894*G1894</f>
        <v>7349.13</v>
      </c>
      <c r="I1894" s="12" t="n">
        <f aca="false">H1894/SUM($H$2:$H$3093)</f>
        <v>0.000659135336213086</v>
      </c>
      <c r="J1894" s="12" t="n">
        <f aca="false">F1894/SUM($F$2:$F$3093)</f>
        <v>0.000759678320750964</v>
      </c>
      <c r="K1894" s="10" t="n">
        <f aca="false">ROUND(Parametros!$B$3*((1-Parametros!$B$4)*I1894+Parametros!$B$4*J1894),0)</f>
        <v>66</v>
      </c>
      <c r="L1894" s="13" t="n">
        <f aca="false">K1894*Parametros!$B$5/10000</f>
        <v>1.98</v>
      </c>
    </row>
    <row r="1895" customFormat="false" ht="15" hidden="false" customHeight="true" outlineLevel="0" collapsed="false">
      <c r="A1895" s="6" t="s">
        <v>4038</v>
      </c>
      <c r="B1895" s="6" t="s">
        <v>912</v>
      </c>
      <c r="C1895" s="6" t="s">
        <v>4024</v>
      </c>
      <c r="D1895" s="6" t="s">
        <v>4025</v>
      </c>
      <c r="E1895" s="10" t="n">
        <v>9106</v>
      </c>
      <c r="F1895" s="10" t="n">
        <v>599</v>
      </c>
      <c r="G1895" s="11" t="n">
        <v>1.055</v>
      </c>
      <c r="H1895" s="10" t="n">
        <f aca="false">E1895*G1895</f>
        <v>9606.83</v>
      </c>
      <c r="I1895" s="12" t="n">
        <f aca="false">H1895/SUM($H$2:$H$3093)</f>
        <v>0.000861625950553598</v>
      </c>
      <c r="J1895" s="12" t="n">
        <f aca="false">F1895/SUM($F$2:$F$3093)</f>
        <v>0.00113478133199458</v>
      </c>
      <c r="K1895" s="10" t="n">
        <f aca="false">ROUND(Parametros!$B$3*((1-Parametros!$B$4)*I1895+Parametros!$B$4*J1895),0)</f>
        <v>86</v>
      </c>
      <c r="L1895" s="13" t="n">
        <f aca="false">K1895*Parametros!$B$5/10000</f>
        <v>2.58</v>
      </c>
    </row>
    <row r="1896" customFormat="false" ht="15" hidden="false" customHeight="true" outlineLevel="0" collapsed="false">
      <c r="A1896" s="6" t="s">
        <v>4039</v>
      </c>
      <c r="B1896" s="6" t="s">
        <v>1065</v>
      </c>
      <c r="C1896" s="6" t="s">
        <v>4024</v>
      </c>
      <c r="D1896" s="6" t="s">
        <v>4025</v>
      </c>
      <c r="E1896" s="10" t="n">
        <v>1384</v>
      </c>
      <c r="F1896" s="10" t="n">
        <v>84</v>
      </c>
      <c r="G1896" s="11" t="n">
        <v>1.055</v>
      </c>
      <c r="H1896" s="10" t="n">
        <f aca="false">E1896*G1896</f>
        <v>1460.12</v>
      </c>
      <c r="I1896" s="12" t="n">
        <f aca="false">H1896/SUM($H$2:$H$3093)</f>
        <v>0.000130956546844518</v>
      </c>
      <c r="J1896" s="12" t="n">
        <f aca="false">F1896/SUM($F$2:$F$3093)</f>
        <v>0.000159134610830626</v>
      </c>
      <c r="K1896" s="10" t="n">
        <f aca="false">ROUND(Parametros!$B$3*((1-Parametros!$B$4)*I1896+Parametros!$B$4*J1896),0)</f>
        <v>13</v>
      </c>
      <c r="L1896" s="13" t="n">
        <f aca="false">K1896*Parametros!$B$5/10000</f>
        <v>0.39</v>
      </c>
    </row>
    <row r="1897" customFormat="false" ht="15" hidden="false" customHeight="true" outlineLevel="0" collapsed="false">
      <c r="A1897" s="6" t="s">
        <v>4040</v>
      </c>
      <c r="B1897" s="6" t="s">
        <v>4041</v>
      </c>
      <c r="C1897" s="6" t="s">
        <v>4024</v>
      </c>
      <c r="D1897" s="6" t="s">
        <v>4025</v>
      </c>
      <c r="E1897" s="10" t="n">
        <v>1792</v>
      </c>
      <c r="F1897" s="10" t="n">
        <v>85</v>
      </c>
      <c r="G1897" s="11" t="n">
        <v>1.055</v>
      </c>
      <c r="H1897" s="10" t="n">
        <f aca="false">E1897*G1897</f>
        <v>1890.56</v>
      </c>
      <c r="I1897" s="12" t="n">
        <f aca="false">H1897/SUM($H$2:$H$3093)</f>
        <v>0.000169562234064578</v>
      </c>
      <c r="J1897" s="12" t="n">
        <f aca="false">F1897/SUM($F$2:$F$3093)</f>
        <v>0.000161029070483371</v>
      </c>
      <c r="K1897" s="10" t="n">
        <f aca="false">ROUND(Parametros!$B$3*((1-Parametros!$B$4)*I1897+Parametros!$B$4*J1897),0)</f>
        <v>17</v>
      </c>
      <c r="L1897" s="13" t="n">
        <f aca="false">K1897*Parametros!$B$5/10000</f>
        <v>0.51</v>
      </c>
    </row>
    <row r="1898" customFormat="false" ht="15" hidden="false" customHeight="true" outlineLevel="0" collapsed="false">
      <c r="A1898" s="6" t="s">
        <v>4042</v>
      </c>
      <c r="B1898" s="6" t="s">
        <v>4043</v>
      </c>
      <c r="C1898" s="6" t="s">
        <v>4024</v>
      </c>
      <c r="D1898" s="6" t="s">
        <v>4025</v>
      </c>
      <c r="E1898" s="10" t="n">
        <v>8496</v>
      </c>
      <c r="F1898" s="10" t="n">
        <v>512</v>
      </c>
      <c r="G1898" s="11" t="n">
        <v>1.055</v>
      </c>
      <c r="H1898" s="10" t="n">
        <f aca="false">E1898*G1898</f>
        <v>8963.28</v>
      </c>
      <c r="I1898" s="12" t="n">
        <f aca="false">H1898/SUM($H$2:$H$3093)</f>
        <v>0.000803906663288312</v>
      </c>
      <c r="J1898" s="12" t="n">
        <f aca="false">F1898/SUM($F$2:$F$3093)</f>
        <v>0.000969963342205719</v>
      </c>
      <c r="K1898" s="10" t="n">
        <f aca="false">ROUND(Parametros!$B$3*((1-Parametros!$B$4)*I1898+Parametros!$B$4*J1898),0)</f>
        <v>80</v>
      </c>
      <c r="L1898" s="13" t="n">
        <f aca="false">K1898*Parametros!$B$5/10000</f>
        <v>2.4</v>
      </c>
    </row>
    <row r="1899" customFormat="false" ht="15" hidden="false" customHeight="true" outlineLevel="0" collapsed="false">
      <c r="A1899" s="6" t="s">
        <v>4044</v>
      </c>
      <c r="B1899" s="6" t="s">
        <v>4045</v>
      </c>
      <c r="C1899" s="6" t="s">
        <v>4024</v>
      </c>
      <c r="D1899" s="6" t="s">
        <v>4025</v>
      </c>
      <c r="E1899" s="10" t="n">
        <v>4479</v>
      </c>
      <c r="F1899" s="10" t="n">
        <v>226</v>
      </c>
      <c r="G1899" s="11" t="n">
        <v>1.055</v>
      </c>
      <c r="H1899" s="10" t="n">
        <f aca="false">E1899*G1899</f>
        <v>4725.345</v>
      </c>
      <c r="I1899" s="12" t="n">
        <f aca="false">H1899/SUM($H$2:$H$3093)</f>
        <v>0.000423810963379043</v>
      </c>
      <c r="J1899" s="12" t="n">
        <f aca="false">F1899/SUM($F$2:$F$3093)</f>
        <v>0.000428147881520493</v>
      </c>
      <c r="K1899" s="10" t="n">
        <f aca="false">ROUND(Parametros!$B$3*((1-Parametros!$B$4)*I1899+Parametros!$B$4*J1899),0)</f>
        <v>42</v>
      </c>
      <c r="L1899" s="13" t="n">
        <f aca="false">K1899*Parametros!$B$5/10000</f>
        <v>1.26</v>
      </c>
    </row>
    <row r="1900" customFormat="false" ht="15" hidden="false" customHeight="true" outlineLevel="0" collapsed="false">
      <c r="A1900" s="6" t="s">
        <v>4046</v>
      </c>
      <c r="B1900" s="6" t="s">
        <v>4047</v>
      </c>
      <c r="C1900" s="6" t="s">
        <v>4024</v>
      </c>
      <c r="D1900" s="6" t="s">
        <v>4025</v>
      </c>
      <c r="E1900" s="10" t="n">
        <v>4122</v>
      </c>
      <c r="F1900" s="10" t="n">
        <v>209</v>
      </c>
      <c r="G1900" s="11" t="n">
        <v>1.055</v>
      </c>
      <c r="H1900" s="10" t="n">
        <f aca="false">E1900*G1900</f>
        <v>4348.71</v>
      </c>
      <c r="I1900" s="12" t="n">
        <f aca="false">H1900/SUM($H$2:$H$3093)</f>
        <v>0.00039003098706149</v>
      </c>
      <c r="J1900" s="12" t="n">
        <f aca="false">F1900/SUM($F$2:$F$3093)</f>
        <v>0.000395942067423819</v>
      </c>
      <c r="K1900" s="10" t="n">
        <f aca="false">ROUND(Parametros!$B$3*((1-Parametros!$B$4)*I1900+Parametros!$B$4*J1900),0)</f>
        <v>39</v>
      </c>
      <c r="L1900" s="13" t="n">
        <f aca="false">K1900*Parametros!$B$5/10000</f>
        <v>1.17</v>
      </c>
    </row>
    <row r="1901" customFormat="false" ht="15" hidden="false" customHeight="true" outlineLevel="0" collapsed="false">
      <c r="A1901" s="6" t="s">
        <v>4048</v>
      </c>
      <c r="B1901" s="6" t="s">
        <v>4049</v>
      </c>
      <c r="C1901" s="6" t="s">
        <v>4024</v>
      </c>
      <c r="D1901" s="6" t="s">
        <v>4025</v>
      </c>
      <c r="E1901" s="10" t="n">
        <v>2497</v>
      </c>
      <c r="F1901" s="10" t="n">
        <v>137</v>
      </c>
      <c r="G1901" s="11" t="n">
        <v>1.055</v>
      </c>
      <c r="H1901" s="10" t="n">
        <f aca="false">E1901*G1901</f>
        <v>2634.335</v>
      </c>
      <c r="I1901" s="12" t="n">
        <f aca="false">H1901/SUM($H$2:$H$3093)</f>
        <v>0.000236270590658064</v>
      </c>
      <c r="J1901" s="12" t="n">
        <f aca="false">F1901/SUM($F$2:$F$3093)</f>
        <v>0.00025954097242614</v>
      </c>
      <c r="K1901" s="10" t="n">
        <f aca="false">ROUND(Parametros!$B$3*((1-Parametros!$B$4)*I1901+Parametros!$B$4*J1901),0)</f>
        <v>24</v>
      </c>
      <c r="L1901" s="13" t="n">
        <f aca="false">K1901*Parametros!$B$5/10000</f>
        <v>0.72</v>
      </c>
    </row>
    <row r="1902" customFormat="false" ht="15" hidden="false" customHeight="true" outlineLevel="0" collapsed="false">
      <c r="A1902" s="6" t="s">
        <v>4050</v>
      </c>
      <c r="B1902" s="6" t="s">
        <v>4051</v>
      </c>
      <c r="C1902" s="6" t="s">
        <v>4024</v>
      </c>
      <c r="D1902" s="6" t="s">
        <v>4025</v>
      </c>
      <c r="E1902" s="10" t="n">
        <v>2306</v>
      </c>
      <c r="F1902" s="10" t="n">
        <v>153</v>
      </c>
      <c r="G1902" s="11" t="n">
        <v>1.055</v>
      </c>
      <c r="H1902" s="10" t="n">
        <f aca="false">E1902*G1902</f>
        <v>2432.83</v>
      </c>
      <c r="I1902" s="12" t="n">
        <f aca="false">H1902/SUM($H$2:$H$3093)</f>
        <v>0.000218197830219262</v>
      </c>
      <c r="J1902" s="12" t="n">
        <f aca="false">F1902/SUM($F$2:$F$3093)</f>
        <v>0.000289852326870069</v>
      </c>
      <c r="K1902" s="10" t="n">
        <f aca="false">ROUND(Parametros!$B$3*((1-Parametros!$B$4)*I1902+Parametros!$B$4*J1902),0)</f>
        <v>22</v>
      </c>
      <c r="L1902" s="13" t="n">
        <f aca="false">K1902*Parametros!$B$5/10000</f>
        <v>0.66</v>
      </c>
    </row>
    <row r="1903" customFormat="false" ht="15" hidden="false" customHeight="true" outlineLevel="0" collapsed="false">
      <c r="A1903" s="6" t="s">
        <v>4052</v>
      </c>
      <c r="B1903" s="6" t="s">
        <v>1013</v>
      </c>
      <c r="C1903" s="6" t="s">
        <v>4024</v>
      </c>
      <c r="D1903" s="6" t="s">
        <v>4025</v>
      </c>
      <c r="E1903" s="10" t="n">
        <v>4739</v>
      </c>
      <c r="F1903" s="10" t="n">
        <v>299</v>
      </c>
      <c r="G1903" s="11" t="n">
        <v>1.055</v>
      </c>
      <c r="H1903" s="10" t="n">
        <f aca="false">E1903*G1903</f>
        <v>4999.645</v>
      </c>
      <c r="I1903" s="12" t="n">
        <f aca="false">H1903/SUM($H$2:$H$3093)</f>
        <v>0.000448412626803591</v>
      </c>
      <c r="J1903" s="12" t="n">
        <f aca="false">F1903/SUM($F$2:$F$3093)</f>
        <v>0.000566443436170918</v>
      </c>
      <c r="K1903" s="10" t="n">
        <f aca="false">ROUND(Parametros!$B$3*((1-Parametros!$B$4)*I1903+Parametros!$B$4*J1903),0)</f>
        <v>45</v>
      </c>
      <c r="L1903" s="13" t="n">
        <f aca="false">K1903*Parametros!$B$5/10000</f>
        <v>1.35</v>
      </c>
    </row>
    <row r="1904" customFormat="false" ht="15" hidden="false" customHeight="true" outlineLevel="0" collapsed="false">
      <c r="A1904" s="6" t="s">
        <v>4053</v>
      </c>
      <c r="B1904" s="6" t="s">
        <v>4025</v>
      </c>
      <c r="C1904" s="6" t="s">
        <v>4024</v>
      </c>
      <c r="D1904" s="6" t="s">
        <v>4025</v>
      </c>
      <c r="E1904" s="10" t="n">
        <v>20586</v>
      </c>
      <c r="F1904" s="10" t="n">
        <v>1031</v>
      </c>
      <c r="G1904" s="11" t="n">
        <v>1.055</v>
      </c>
      <c r="H1904" s="10" t="n">
        <f aca="false">E1904*G1904</f>
        <v>21718.23</v>
      </c>
      <c r="I1904" s="12" t="n">
        <f aca="false">H1904/SUM($H$2:$H$3093)</f>
        <v>0.0019478840125298</v>
      </c>
      <c r="J1904" s="12" t="n">
        <f aca="false">F1904/SUM($F$2:$F$3093)</f>
        <v>0.00195318790198066</v>
      </c>
      <c r="K1904" s="10" t="n">
        <f aca="false">ROUND(Parametros!$B$3*((1-Parametros!$B$4)*I1904+Parametros!$B$4*J1904),0)</f>
        <v>195</v>
      </c>
      <c r="L1904" s="13" t="n">
        <f aca="false">K1904*Parametros!$B$5/10000</f>
        <v>5.85</v>
      </c>
    </row>
    <row r="1905" customFormat="false" ht="15" hidden="false" customHeight="true" outlineLevel="0" collapsed="false">
      <c r="A1905" s="6" t="s">
        <v>4054</v>
      </c>
      <c r="B1905" s="6" t="s">
        <v>4055</v>
      </c>
      <c r="C1905" s="6" t="s">
        <v>4056</v>
      </c>
      <c r="D1905" s="6" t="s">
        <v>4057</v>
      </c>
      <c r="E1905" s="10" t="n">
        <v>2311</v>
      </c>
      <c r="F1905" s="10" t="n">
        <v>109</v>
      </c>
      <c r="G1905" s="11" t="n">
        <v>1.055</v>
      </c>
      <c r="H1905" s="10" t="n">
        <f aca="false">E1905*G1905</f>
        <v>2438.105</v>
      </c>
      <c r="I1905" s="12" t="n">
        <f aca="false">H1905/SUM($H$2:$H$3093)</f>
        <v>0.000218670939131272</v>
      </c>
      <c r="J1905" s="12" t="n">
        <f aca="false">F1905/SUM($F$2:$F$3093)</f>
        <v>0.000206496102149264</v>
      </c>
      <c r="K1905" s="10" t="n">
        <f aca="false">ROUND(Parametros!$B$3*((1-Parametros!$B$4)*I1905+Parametros!$B$4*J1905),0)</f>
        <v>22</v>
      </c>
      <c r="L1905" s="13" t="n">
        <f aca="false">K1905*Parametros!$B$5/10000</f>
        <v>0.66</v>
      </c>
    </row>
    <row r="1906" customFormat="false" ht="15" hidden="false" customHeight="true" outlineLevel="0" collapsed="false">
      <c r="A1906" s="6" t="s">
        <v>4058</v>
      </c>
      <c r="B1906" s="6" t="s">
        <v>4059</v>
      </c>
      <c r="C1906" s="6" t="s">
        <v>4056</v>
      </c>
      <c r="D1906" s="6" t="s">
        <v>4057</v>
      </c>
      <c r="E1906" s="10" t="n">
        <v>1532</v>
      </c>
      <c r="F1906" s="10" t="n">
        <v>90</v>
      </c>
      <c r="G1906" s="11" t="n">
        <v>1.055</v>
      </c>
      <c r="H1906" s="10" t="n">
        <f aca="false">E1906*G1906</f>
        <v>1616.26</v>
      </c>
      <c r="I1906" s="12" t="n">
        <f aca="false">H1906/SUM($H$2:$H$3093)</f>
        <v>0.00014496057064003</v>
      </c>
      <c r="J1906" s="12" t="n">
        <f aca="false">F1906/SUM($F$2:$F$3093)</f>
        <v>0.000170501368747099</v>
      </c>
      <c r="K1906" s="10" t="n">
        <f aca="false">ROUND(Parametros!$B$3*((1-Parametros!$B$4)*I1906+Parametros!$B$4*J1906),0)</f>
        <v>14</v>
      </c>
      <c r="L1906" s="13" t="n">
        <f aca="false">K1906*Parametros!$B$5/10000</f>
        <v>0.42</v>
      </c>
    </row>
    <row r="1907" customFormat="false" ht="15" hidden="false" customHeight="true" outlineLevel="0" collapsed="false">
      <c r="A1907" s="6" t="s">
        <v>4060</v>
      </c>
      <c r="B1907" s="6" t="s">
        <v>4061</v>
      </c>
      <c r="C1907" s="6" t="s">
        <v>4056</v>
      </c>
      <c r="D1907" s="6" t="s">
        <v>4057</v>
      </c>
      <c r="E1907" s="10" t="n">
        <v>1682</v>
      </c>
      <c r="F1907" s="10" t="n">
        <v>75</v>
      </c>
      <c r="G1907" s="11" t="n">
        <v>1.055</v>
      </c>
      <c r="H1907" s="10" t="n">
        <f aca="false">E1907*G1907</f>
        <v>1774.51</v>
      </c>
      <c r="I1907" s="12" t="n">
        <f aca="false">H1907/SUM($H$2:$H$3093)</f>
        <v>0.000159153838000346</v>
      </c>
      <c r="J1907" s="12" t="n">
        <f aca="false">F1907/SUM($F$2:$F$3093)</f>
        <v>0.000142084473955916</v>
      </c>
      <c r="K1907" s="10" t="n">
        <f aca="false">ROUND(Parametros!$B$3*((1-Parametros!$B$4)*I1907+Parametros!$B$4*J1907),0)</f>
        <v>16</v>
      </c>
      <c r="L1907" s="13" t="n">
        <f aca="false">K1907*Parametros!$B$5/10000</f>
        <v>0.48</v>
      </c>
    </row>
    <row r="1908" customFormat="false" ht="15" hidden="false" customHeight="true" outlineLevel="0" collapsed="false">
      <c r="A1908" s="6" t="s">
        <v>4062</v>
      </c>
      <c r="B1908" s="6" t="s">
        <v>4063</v>
      </c>
      <c r="C1908" s="6" t="s">
        <v>4056</v>
      </c>
      <c r="D1908" s="6" t="s">
        <v>4057</v>
      </c>
      <c r="E1908" s="10" t="n">
        <v>2354</v>
      </c>
      <c r="F1908" s="10" t="n">
        <v>150</v>
      </c>
      <c r="G1908" s="11" t="n">
        <v>1.055</v>
      </c>
      <c r="H1908" s="10" t="n">
        <f aca="false">E1908*G1908</f>
        <v>2483.47</v>
      </c>
      <c r="I1908" s="12" t="n">
        <f aca="false">H1908/SUM($H$2:$H$3093)</f>
        <v>0.000222739675774563</v>
      </c>
      <c r="J1908" s="12" t="n">
        <f aca="false">F1908/SUM($F$2:$F$3093)</f>
        <v>0.000284168947911832</v>
      </c>
      <c r="K1908" s="10" t="n">
        <f aca="false">ROUND(Parametros!$B$3*((1-Parametros!$B$4)*I1908+Parametros!$B$4*J1908),0)</f>
        <v>22</v>
      </c>
      <c r="L1908" s="13" t="n">
        <f aca="false">K1908*Parametros!$B$5/10000</f>
        <v>0.66</v>
      </c>
    </row>
    <row r="1909" customFormat="false" ht="15" hidden="false" customHeight="true" outlineLevel="0" collapsed="false">
      <c r="A1909" s="6" t="s">
        <v>4064</v>
      </c>
      <c r="B1909" s="6" t="s">
        <v>4065</v>
      </c>
      <c r="C1909" s="6" t="s">
        <v>4056</v>
      </c>
      <c r="D1909" s="6" t="s">
        <v>4057</v>
      </c>
      <c r="E1909" s="10" t="n">
        <v>1579</v>
      </c>
      <c r="F1909" s="10" t="n">
        <v>80</v>
      </c>
      <c r="G1909" s="11" t="n">
        <v>1.055</v>
      </c>
      <c r="H1909" s="10" t="n">
        <f aca="false">E1909*G1909</f>
        <v>1665.845</v>
      </c>
      <c r="I1909" s="12" t="n">
        <f aca="false">H1909/SUM($H$2:$H$3093)</f>
        <v>0.000149407794412929</v>
      </c>
      <c r="J1909" s="12" t="n">
        <f aca="false">F1909/SUM($F$2:$F$3093)</f>
        <v>0.000151556772219644</v>
      </c>
      <c r="K1909" s="10" t="n">
        <f aca="false">ROUND(Parametros!$B$3*((1-Parametros!$B$4)*I1909+Parametros!$B$4*J1909),0)</f>
        <v>15</v>
      </c>
      <c r="L1909" s="13" t="n">
        <f aca="false">K1909*Parametros!$B$5/10000</f>
        <v>0.45</v>
      </c>
    </row>
    <row r="1910" customFormat="false" ht="15" hidden="false" customHeight="true" outlineLevel="0" collapsed="false">
      <c r="A1910" s="6" t="s">
        <v>4066</v>
      </c>
      <c r="B1910" s="6" t="s">
        <v>4067</v>
      </c>
      <c r="C1910" s="6" t="s">
        <v>4056</v>
      </c>
      <c r="D1910" s="6" t="s">
        <v>4057</v>
      </c>
      <c r="E1910" s="10" t="n">
        <v>964</v>
      </c>
      <c r="F1910" s="10" t="n">
        <v>60</v>
      </c>
      <c r="G1910" s="11" t="n">
        <v>1.055</v>
      </c>
      <c r="H1910" s="10" t="n">
        <f aca="false">E1910*G1910</f>
        <v>1017.02</v>
      </c>
      <c r="I1910" s="12" t="n">
        <f aca="false">H1910/SUM($H$2:$H$3093)</f>
        <v>9.12153982356324E-005</v>
      </c>
      <c r="J1910" s="12" t="n">
        <f aca="false">F1910/SUM($F$2:$F$3093)</f>
        <v>0.000113667579164733</v>
      </c>
      <c r="K1910" s="10" t="n">
        <f aca="false">ROUND(Parametros!$B$3*((1-Parametros!$B$4)*I1910+Parametros!$B$4*J1910),0)</f>
        <v>9</v>
      </c>
      <c r="L1910" s="13" t="n">
        <f aca="false">K1910*Parametros!$B$5/10000</f>
        <v>0.27</v>
      </c>
    </row>
    <row r="1911" customFormat="false" ht="15" hidden="false" customHeight="true" outlineLevel="0" collapsed="false">
      <c r="A1911" s="6" t="s">
        <v>4068</v>
      </c>
      <c r="B1911" s="6" t="s">
        <v>1094</v>
      </c>
      <c r="C1911" s="6" t="s">
        <v>4056</v>
      </c>
      <c r="D1911" s="6" t="s">
        <v>4057</v>
      </c>
      <c r="E1911" s="10" t="n">
        <v>1364</v>
      </c>
      <c r="F1911" s="10" t="n">
        <v>47</v>
      </c>
      <c r="G1911" s="11" t="n">
        <v>1.055</v>
      </c>
      <c r="H1911" s="10" t="n">
        <f aca="false">E1911*G1911</f>
        <v>1439.02</v>
      </c>
      <c r="I1911" s="12" t="n">
        <f aca="false">H1911/SUM($H$2:$H$3093)</f>
        <v>0.000129064111196476</v>
      </c>
      <c r="J1911" s="12" t="n">
        <f aca="false">F1911/SUM($F$2:$F$3093)</f>
        <v>8.90396036790407E-005</v>
      </c>
      <c r="K1911" s="10" t="n">
        <f aca="false">ROUND(Parametros!$B$3*((1-Parametros!$B$4)*I1911+Parametros!$B$4*J1911),0)</f>
        <v>13</v>
      </c>
      <c r="L1911" s="13" t="n">
        <f aca="false">K1911*Parametros!$B$5/10000</f>
        <v>0.39</v>
      </c>
    </row>
    <row r="1912" customFormat="false" ht="15" hidden="false" customHeight="true" outlineLevel="0" collapsed="false">
      <c r="A1912" s="6" t="s">
        <v>4069</v>
      </c>
      <c r="B1912" s="6" t="s">
        <v>4070</v>
      </c>
      <c r="C1912" s="6" t="s">
        <v>4056</v>
      </c>
      <c r="D1912" s="6" t="s">
        <v>4057</v>
      </c>
      <c r="E1912" s="10" t="n">
        <v>1792</v>
      </c>
      <c r="F1912" s="10" t="n">
        <v>89</v>
      </c>
      <c r="G1912" s="11" t="n">
        <v>1.055</v>
      </c>
      <c r="H1912" s="10" t="n">
        <f aca="false">E1912*G1912</f>
        <v>1890.56</v>
      </c>
      <c r="I1912" s="12" t="n">
        <f aca="false">H1912/SUM($H$2:$H$3093)</f>
        <v>0.000169562234064578</v>
      </c>
      <c r="J1912" s="12" t="n">
        <f aca="false">F1912/SUM($F$2:$F$3093)</f>
        <v>0.000168606909094354</v>
      </c>
      <c r="K1912" s="10" t="n">
        <f aca="false">ROUND(Parametros!$B$3*((1-Parametros!$B$4)*I1912+Parametros!$B$4*J1912),0)</f>
        <v>17</v>
      </c>
      <c r="L1912" s="13" t="n">
        <f aca="false">K1912*Parametros!$B$5/10000</f>
        <v>0.51</v>
      </c>
    </row>
    <row r="1913" customFormat="false" ht="15" hidden="false" customHeight="true" outlineLevel="0" collapsed="false">
      <c r="A1913" s="6" t="s">
        <v>4071</v>
      </c>
      <c r="B1913" s="6" t="s">
        <v>1439</v>
      </c>
      <c r="C1913" s="6" t="s">
        <v>4056</v>
      </c>
      <c r="D1913" s="6" t="s">
        <v>4057</v>
      </c>
      <c r="E1913" s="10" t="n">
        <v>2255</v>
      </c>
      <c r="F1913" s="10" t="n">
        <v>131</v>
      </c>
      <c r="G1913" s="11" t="n">
        <v>1.055</v>
      </c>
      <c r="H1913" s="10" t="n">
        <f aca="false">E1913*G1913</f>
        <v>2379.025</v>
      </c>
      <c r="I1913" s="12" t="n">
        <f aca="false">H1913/SUM($H$2:$H$3093)</f>
        <v>0.000213372119316754</v>
      </c>
      <c r="J1913" s="12" t="n">
        <f aca="false">F1913/SUM($F$2:$F$3093)</f>
        <v>0.000248174214509666</v>
      </c>
      <c r="K1913" s="10" t="n">
        <f aca="false">ROUND(Parametros!$B$3*((1-Parametros!$B$4)*I1913+Parametros!$B$4*J1913),0)</f>
        <v>21</v>
      </c>
      <c r="L1913" s="13" t="n">
        <f aca="false">K1913*Parametros!$B$5/10000</f>
        <v>0.63</v>
      </c>
    </row>
    <row r="1914" customFormat="false" ht="15" hidden="false" customHeight="true" outlineLevel="0" collapsed="false">
      <c r="A1914" s="6" t="s">
        <v>4072</v>
      </c>
      <c r="B1914" s="6" t="s">
        <v>4073</v>
      </c>
      <c r="C1914" s="6" t="s">
        <v>4056</v>
      </c>
      <c r="D1914" s="6" t="s">
        <v>4057</v>
      </c>
      <c r="E1914" s="10" t="n">
        <v>863</v>
      </c>
      <c r="F1914" s="10" t="n">
        <v>63</v>
      </c>
      <c r="G1914" s="11" t="n">
        <v>1.055</v>
      </c>
      <c r="H1914" s="10" t="n">
        <f aca="false">E1914*G1914</f>
        <v>910.465</v>
      </c>
      <c r="I1914" s="12" t="n">
        <f aca="false">H1914/SUM($H$2:$H$3093)</f>
        <v>8.16585982130195E-005</v>
      </c>
      <c r="J1914" s="12" t="n">
        <f aca="false">F1914/SUM($F$2:$F$3093)</f>
        <v>0.000119350958122969</v>
      </c>
      <c r="K1914" s="10" t="n">
        <f aca="false">ROUND(Parametros!$B$3*((1-Parametros!$B$4)*I1914+Parametros!$B$4*J1914),0)</f>
        <v>8</v>
      </c>
      <c r="L1914" s="13" t="n">
        <f aca="false">K1914*Parametros!$B$5/10000</f>
        <v>0.24</v>
      </c>
    </row>
    <row r="1915" customFormat="false" ht="15" hidden="false" customHeight="true" outlineLevel="0" collapsed="false">
      <c r="A1915" s="6" t="s">
        <v>4074</v>
      </c>
      <c r="B1915" s="6" t="s">
        <v>4075</v>
      </c>
      <c r="C1915" s="6" t="s">
        <v>4056</v>
      </c>
      <c r="D1915" s="6" t="s">
        <v>4057</v>
      </c>
      <c r="E1915" s="10" t="n">
        <v>1459</v>
      </c>
      <c r="F1915" s="10" t="n">
        <v>81</v>
      </c>
      <c r="G1915" s="11" t="n">
        <v>1.055</v>
      </c>
      <c r="H1915" s="10" t="n">
        <f aca="false">E1915*G1915</f>
        <v>1539.245</v>
      </c>
      <c r="I1915" s="12" t="n">
        <f aca="false">H1915/SUM($H$2:$H$3093)</f>
        <v>0.000138053180524676</v>
      </c>
      <c r="J1915" s="12" t="n">
        <f aca="false">F1915/SUM($F$2:$F$3093)</f>
        <v>0.000153451231872389</v>
      </c>
      <c r="K1915" s="10" t="n">
        <f aca="false">ROUND(Parametros!$B$3*((1-Parametros!$B$4)*I1915+Parametros!$B$4*J1915),0)</f>
        <v>14</v>
      </c>
      <c r="L1915" s="13" t="n">
        <f aca="false">K1915*Parametros!$B$5/10000</f>
        <v>0.42</v>
      </c>
    </row>
    <row r="1916" customFormat="false" ht="15" hidden="false" customHeight="true" outlineLevel="0" collapsed="false">
      <c r="A1916" s="6" t="s">
        <v>4076</v>
      </c>
      <c r="B1916" s="6" t="s">
        <v>988</v>
      </c>
      <c r="C1916" s="6" t="s">
        <v>4056</v>
      </c>
      <c r="D1916" s="6" t="s">
        <v>4057</v>
      </c>
      <c r="E1916" s="10" t="n">
        <v>2584</v>
      </c>
      <c r="F1916" s="10" t="n">
        <v>134</v>
      </c>
      <c r="G1916" s="11" t="n">
        <v>1.055</v>
      </c>
      <c r="H1916" s="10" t="n">
        <f aca="false">E1916*G1916</f>
        <v>2726.12</v>
      </c>
      <c r="I1916" s="12" t="n">
        <f aca="false">H1916/SUM($H$2:$H$3093)</f>
        <v>0.000244502685727048</v>
      </c>
      <c r="J1916" s="12" t="n">
        <f aca="false">F1916/SUM($F$2:$F$3093)</f>
        <v>0.000253857593467903</v>
      </c>
      <c r="K1916" s="10" t="n">
        <f aca="false">ROUND(Parametros!$B$3*((1-Parametros!$B$4)*I1916+Parametros!$B$4*J1916),0)</f>
        <v>24</v>
      </c>
      <c r="L1916" s="13" t="n">
        <f aca="false">K1916*Parametros!$B$5/10000</f>
        <v>0.72</v>
      </c>
    </row>
    <row r="1917" customFormat="false" ht="15" hidden="false" customHeight="true" outlineLevel="0" collapsed="false">
      <c r="A1917" s="6" t="s">
        <v>4077</v>
      </c>
      <c r="B1917" s="6" t="s">
        <v>4078</v>
      </c>
      <c r="C1917" s="6" t="s">
        <v>4056</v>
      </c>
      <c r="D1917" s="6" t="s">
        <v>4057</v>
      </c>
      <c r="E1917" s="10" t="n">
        <v>2100</v>
      </c>
      <c r="F1917" s="10" t="n">
        <v>109</v>
      </c>
      <c r="G1917" s="11" t="n">
        <v>1.055</v>
      </c>
      <c r="H1917" s="10" t="n">
        <f aca="false">E1917*G1917</f>
        <v>2215.5</v>
      </c>
      <c r="I1917" s="12" t="n">
        <f aca="false">H1917/SUM($H$2:$H$3093)</f>
        <v>0.000198705743044427</v>
      </c>
      <c r="J1917" s="12" t="n">
        <f aca="false">F1917/SUM($F$2:$F$3093)</f>
        <v>0.000206496102149264</v>
      </c>
      <c r="K1917" s="10" t="n">
        <f aca="false">ROUND(Parametros!$B$3*((1-Parametros!$B$4)*I1917+Parametros!$B$4*J1917),0)</f>
        <v>20</v>
      </c>
      <c r="L1917" s="13" t="n">
        <f aca="false">K1917*Parametros!$B$5/10000</f>
        <v>0.6</v>
      </c>
    </row>
    <row r="1918" customFormat="false" ht="15" hidden="false" customHeight="true" outlineLevel="0" collapsed="false">
      <c r="A1918" s="6" t="s">
        <v>4079</v>
      </c>
      <c r="B1918" s="6" t="s">
        <v>4080</v>
      </c>
      <c r="C1918" s="6" t="s">
        <v>4056</v>
      </c>
      <c r="D1918" s="6" t="s">
        <v>4057</v>
      </c>
      <c r="E1918" s="10" t="n">
        <v>1954</v>
      </c>
      <c r="F1918" s="10" t="n">
        <v>121</v>
      </c>
      <c r="G1918" s="11" t="n">
        <v>1.055</v>
      </c>
      <c r="H1918" s="10" t="n">
        <f aca="false">E1918*G1918</f>
        <v>2061.47</v>
      </c>
      <c r="I1918" s="12" t="n">
        <f aca="false">H1918/SUM($H$2:$H$3093)</f>
        <v>0.00018489096281372</v>
      </c>
      <c r="J1918" s="12" t="n">
        <f aca="false">F1918/SUM($F$2:$F$3093)</f>
        <v>0.000229229617982211</v>
      </c>
      <c r="K1918" s="10" t="n">
        <f aca="false">ROUND(Parametros!$B$3*((1-Parametros!$B$4)*I1918+Parametros!$B$4*J1918),0)</f>
        <v>18</v>
      </c>
      <c r="L1918" s="13" t="n">
        <f aca="false">K1918*Parametros!$B$5/10000</f>
        <v>0.54</v>
      </c>
    </row>
    <row r="1919" customFormat="false" ht="15" hidden="false" customHeight="true" outlineLevel="0" collapsed="false">
      <c r="A1919" s="6" t="s">
        <v>4081</v>
      </c>
      <c r="B1919" s="6" t="s">
        <v>4082</v>
      </c>
      <c r="C1919" s="6" t="s">
        <v>4056</v>
      </c>
      <c r="D1919" s="6" t="s">
        <v>4057</v>
      </c>
      <c r="E1919" s="10" t="n">
        <v>3838</v>
      </c>
      <c r="F1919" s="10" t="n">
        <v>171</v>
      </c>
      <c r="G1919" s="11" t="n">
        <v>1.055</v>
      </c>
      <c r="H1919" s="10" t="n">
        <f aca="false">E1919*G1919</f>
        <v>4049.09</v>
      </c>
      <c r="I1919" s="12" t="n">
        <f aca="false">H1919/SUM($H$2:$H$3093)</f>
        <v>0.000363158400859292</v>
      </c>
      <c r="J1919" s="12" t="n">
        <f aca="false">F1919/SUM($F$2:$F$3093)</f>
        <v>0.000323952600619488</v>
      </c>
      <c r="K1919" s="10" t="n">
        <f aca="false">ROUND(Parametros!$B$3*((1-Parametros!$B$4)*I1919+Parametros!$B$4*J1919),0)</f>
        <v>36</v>
      </c>
      <c r="L1919" s="13" t="n">
        <f aca="false">K1919*Parametros!$B$5/10000</f>
        <v>1.08</v>
      </c>
    </row>
    <row r="1920" customFormat="false" ht="15" hidden="false" customHeight="true" outlineLevel="0" collapsed="false">
      <c r="A1920" s="6" t="s">
        <v>4083</v>
      </c>
      <c r="B1920" s="6" t="s">
        <v>4084</v>
      </c>
      <c r="C1920" s="6" t="s">
        <v>4056</v>
      </c>
      <c r="D1920" s="6" t="s">
        <v>4057</v>
      </c>
      <c r="E1920" s="10" t="n">
        <v>1317</v>
      </c>
      <c r="F1920" s="10" t="n">
        <v>67</v>
      </c>
      <c r="G1920" s="11" t="n">
        <v>1.055</v>
      </c>
      <c r="H1920" s="10" t="n">
        <f aca="false">E1920*G1920</f>
        <v>1389.435</v>
      </c>
      <c r="I1920" s="12" t="n">
        <f aca="false">H1920/SUM($H$2:$H$3093)</f>
        <v>0.000124616887423577</v>
      </c>
      <c r="J1920" s="12" t="n">
        <f aca="false">F1920/SUM($F$2:$F$3093)</f>
        <v>0.000126928796733952</v>
      </c>
      <c r="K1920" s="10" t="n">
        <f aca="false">ROUND(Parametros!$B$3*((1-Parametros!$B$4)*I1920+Parametros!$B$4*J1920),0)</f>
        <v>12</v>
      </c>
      <c r="L1920" s="13" t="n">
        <f aca="false">K1920*Parametros!$B$5/10000</f>
        <v>0.36</v>
      </c>
    </row>
    <row r="1921" customFormat="false" ht="15" hidden="false" customHeight="true" outlineLevel="0" collapsed="false">
      <c r="A1921" s="6" t="s">
        <v>4085</v>
      </c>
      <c r="B1921" s="6" t="s">
        <v>4086</v>
      </c>
      <c r="C1921" s="6" t="s">
        <v>4056</v>
      </c>
      <c r="D1921" s="6" t="s">
        <v>4057</v>
      </c>
      <c r="E1921" s="10" t="n">
        <v>1804</v>
      </c>
      <c r="F1921" s="10" t="n">
        <v>93</v>
      </c>
      <c r="G1921" s="11" t="n">
        <v>1.055</v>
      </c>
      <c r="H1921" s="10" t="n">
        <f aca="false">E1921*G1921</f>
        <v>1903.22</v>
      </c>
      <c r="I1921" s="12" t="n">
        <f aca="false">H1921/SUM($H$2:$H$3093)</f>
        <v>0.000170697695453403</v>
      </c>
      <c r="J1921" s="12" t="n">
        <f aca="false">F1921/SUM($F$2:$F$3093)</f>
        <v>0.000176184747705336</v>
      </c>
      <c r="K1921" s="10" t="n">
        <f aca="false">ROUND(Parametros!$B$3*((1-Parametros!$B$4)*I1921+Parametros!$B$4*J1921),0)</f>
        <v>17</v>
      </c>
      <c r="L1921" s="13" t="n">
        <f aca="false">K1921*Parametros!$B$5/10000</f>
        <v>0.51</v>
      </c>
    </row>
    <row r="1922" customFormat="false" ht="15" hidden="false" customHeight="true" outlineLevel="0" collapsed="false">
      <c r="A1922" s="6" t="s">
        <v>4087</v>
      </c>
      <c r="B1922" s="6" t="s">
        <v>2308</v>
      </c>
      <c r="C1922" s="6" t="s">
        <v>4056</v>
      </c>
      <c r="D1922" s="6" t="s">
        <v>4057</v>
      </c>
      <c r="E1922" s="10" t="n">
        <v>2536</v>
      </c>
      <c r="F1922" s="10" t="n">
        <v>156</v>
      </c>
      <c r="G1922" s="11" t="n">
        <v>1.055</v>
      </c>
      <c r="H1922" s="10" t="n">
        <f aca="false">E1922*G1922</f>
        <v>2675.48</v>
      </c>
      <c r="I1922" s="12" t="n">
        <f aca="false">H1922/SUM($H$2:$H$3093)</f>
        <v>0.000239960840171747</v>
      </c>
      <c r="J1922" s="12" t="n">
        <f aca="false">F1922/SUM($F$2:$F$3093)</f>
        <v>0.000295535705828305</v>
      </c>
      <c r="K1922" s="10" t="n">
        <f aca="false">ROUND(Parametros!$B$3*((1-Parametros!$B$4)*I1922+Parametros!$B$4*J1922),0)</f>
        <v>24</v>
      </c>
      <c r="L1922" s="13" t="n">
        <f aca="false">K1922*Parametros!$B$5/10000</f>
        <v>0.72</v>
      </c>
    </row>
    <row r="1923" customFormat="false" ht="15" hidden="false" customHeight="true" outlineLevel="0" collapsed="false">
      <c r="A1923" s="6" t="s">
        <v>4088</v>
      </c>
      <c r="B1923" s="6" t="s">
        <v>4089</v>
      </c>
      <c r="C1923" s="6" t="s">
        <v>4056</v>
      </c>
      <c r="D1923" s="6" t="s">
        <v>4057</v>
      </c>
      <c r="E1923" s="10" t="n">
        <v>1364</v>
      </c>
      <c r="F1923" s="10" t="n">
        <v>63</v>
      </c>
      <c r="G1923" s="11" t="n">
        <v>1.055</v>
      </c>
      <c r="H1923" s="10" t="n">
        <f aca="false">E1923*G1923</f>
        <v>1439.02</v>
      </c>
      <c r="I1923" s="12" t="n">
        <f aca="false">H1923/SUM($H$2:$H$3093)</f>
        <v>0.000129064111196476</v>
      </c>
      <c r="J1923" s="12" t="n">
        <f aca="false">F1923/SUM($F$2:$F$3093)</f>
        <v>0.000119350958122969</v>
      </c>
      <c r="K1923" s="10" t="n">
        <f aca="false">ROUND(Parametros!$B$3*((1-Parametros!$B$4)*I1923+Parametros!$B$4*J1923),0)</f>
        <v>13</v>
      </c>
      <c r="L1923" s="13" t="n">
        <f aca="false">K1923*Parametros!$B$5/10000</f>
        <v>0.39</v>
      </c>
    </row>
    <row r="1924" customFormat="false" ht="15" hidden="false" customHeight="true" outlineLevel="0" collapsed="false">
      <c r="A1924" s="6" t="s">
        <v>4090</v>
      </c>
      <c r="B1924" s="6" t="s">
        <v>4091</v>
      </c>
      <c r="C1924" s="6" t="s">
        <v>4056</v>
      </c>
      <c r="D1924" s="6" t="s">
        <v>4057</v>
      </c>
      <c r="E1924" s="10" t="n">
        <v>1708</v>
      </c>
      <c r="F1924" s="10" t="n">
        <v>88</v>
      </c>
      <c r="G1924" s="11" t="n">
        <v>1.055</v>
      </c>
      <c r="H1924" s="10" t="n">
        <f aca="false">E1924*G1924</f>
        <v>1801.94</v>
      </c>
      <c r="I1924" s="12" t="n">
        <f aca="false">H1924/SUM($H$2:$H$3093)</f>
        <v>0.000161614004342801</v>
      </c>
      <c r="J1924" s="12" t="n">
        <f aca="false">F1924/SUM($F$2:$F$3093)</f>
        <v>0.000166712449441608</v>
      </c>
      <c r="K1924" s="10" t="n">
        <f aca="false">ROUND(Parametros!$B$3*((1-Parametros!$B$4)*I1924+Parametros!$B$4*J1924),0)</f>
        <v>16</v>
      </c>
      <c r="L1924" s="13" t="n">
        <f aca="false">K1924*Parametros!$B$5/10000</f>
        <v>0.48</v>
      </c>
    </row>
    <row r="1925" customFormat="false" ht="15" hidden="false" customHeight="true" outlineLevel="0" collapsed="false">
      <c r="A1925" s="6" t="s">
        <v>4092</v>
      </c>
      <c r="B1925" s="6" t="s">
        <v>4093</v>
      </c>
      <c r="C1925" s="6" t="s">
        <v>4056</v>
      </c>
      <c r="D1925" s="6" t="s">
        <v>4057</v>
      </c>
      <c r="E1925" s="10" t="n">
        <v>823</v>
      </c>
      <c r="F1925" s="10" t="n">
        <v>44</v>
      </c>
      <c r="G1925" s="11" t="n">
        <v>1.055</v>
      </c>
      <c r="H1925" s="10" t="n">
        <f aca="false">E1925*G1925</f>
        <v>868.265</v>
      </c>
      <c r="I1925" s="12" t="n">
        <f aca="false">H1925/SUM($H$2:$H$3093)</f>
        <v>7.78737269169351E-005</v>
      </c>
      <c r="J1925" s="12" t="n">
        <f aca="false">F1925/SUM($F$2:$F$3093)</f>
        <v>8.3356224720804E-005</v>
      </c>
      <c r="K1925" s="10" t="n">
        <f aca="false">ROUND(Parametros!$B$3*((1-Parametros!$B$4)*I1925+Parametros!$B$4*J1925),0)</f>
        <v>8</v>
      </c>
      <c r="L1925" s="13" t="n">
        <f aca="false">K1925*Parametros!$B$5/10000</f>
        <v>0.24</v>
      </c>
    </row>
    <row r="1926" customFormat="false" ht="15" hidden="false" customHeight="true" outlineLevel="0" collapsed="false">
      <c r="A1926" s="6" t="s">
        <v>4094</v>
      </c>
      <c r="B1926" s="6" t="s">
        <v>4095</v>
      </c>
      <c r="C1926" s="6" t="s">
        <v>4056</v>
      </c>
      <c r="D1926" s="6" t="s">
        <v>4057</v>
      </c>
      <c r="E1926" s="10" t="n">
        <v>1508</v>
      </c>
      <c r="F1926" s="10" t="n">
        <v>92</v>
      </c>
      <c r="G1926" s="11" t="n">
        <v>1.055</v>
      </c>
      <c r="H1926" s="10" t="n">
        <f aca="false">E1926*G1926</f>
        <v>1590.94</v>
      </c>
      <c r="I1926" s="12" t="n">
        <f aca="false">H1926/SUM($H$2:$H$3093)</f>
        <v>0.000142689647862379</v>
      </c>
      <c r="J1926" s="12" t="n">
        <f aca="false">F1926/SUM($F$2:$F$3093)</f>
        <v>0.00017429028805259</v>
      </c>
      <c r="K1926" s="10" t="n">
        <f aca="false">ROUND(Parametros!$B$3*((1-Parametros!$B$4)*I1926+Parametros!$B$4*J1926),0)</f>
        <v>14</v>
      </c>
      <c r="L1926" s="13" t="n">
        <f aca="false">K1926*Parametros!$B$5/10000</f>
        <v>0.42</v>
      </c>
    </row>
    <row r="1927" customFormat="false" ht="15" hidden="false" customHeight="true" outlineLevel="0" collapsed="false">
      <c r="A1927" s="6" t="s">
        <v>4096</v>
      </c>
      <c r="B1927" s="6" t="s">
        <v>4097</v>
      </c>
      <c r="C1927" s="6" t="s">
        <v>4056</v>
      </c>
      <c r="D1927" s="6" t="s">
        <v>4057</v>
      </c>
      <c r="E1927" s="10" t="n">
        <v>1340</v>
      </c>
      <c r="F1927" s="10" t="n">
        <v>68</v>
      </c>
      <c r="G1927" s="11" t="n">
        <v>1.055</v>
      </c>
      <c r="H1927" s="10" t="n">
        <f aca="false">E1927*G1927</f>
        <v>1413.7</v>
      </c>
      <c r="I1927" s="12" t="n">
        <f aca="false">H1927/SUM($H$2:$H$3093)</f>
        <v>0.000126793188418825</v>
      </c>
      <c r="J1927" s="12" t="n">
        <f aca="false">F1927/SUM($F$2:$F$3093)</f>
        <v>0.000128823256386697</v>
      </c>
      <c r="K1927" s="10" t="n">
        <f aca="false">ROUND(Parametros!$B$3*((1-Parametros!$B$4)*I1927+Parametros!$B$4*J1927),0)</f>
        <v>13</v>
      </c>
      <c r="L1927" s="13" t="n">
        <f aca="false">K1927*Parametros!$B$5/10000</f>
        <v>0.39</v>
      </c>
    </row>
    <row r="1928" customFormat="false" ht="15" hidden="false" customHeight="true" outlineLevel="0" collapsed="false">
      <c r="A1928" s="6" t="s">
        <v>4098</v>
      </c>
      <c r="B1928" s="6" t="s">
        <v>4057</v>
      </c>
      <c r="C1928" s="6" t="s">
        <v>4056</v>
      </c>
      <c r="D1928" s="6" t="s">
        <v>4057</v>
      </c>
      <c r="E1928" s="10" t="n">
        <v>15676</v>
      </c>
      <c r="F1928" s="10" t="n">
        <v>779</v>
      </c>
      <c r="G1928" s="11" t="n">
        <v>1.055</v>
      </c>
      <c r="H1928" s="10" t="n">
        <f aca="false">E1928*G1928</f>
        <v>16538.18</v>
      </c>
      <c r="I1928" s="12" t="n">
        <f aca="false">H1928/SUM($H$2:$H$3093)</f>
        <v>0.00148329106093545</v>
      </c>
      <c r="J1928" s="12" t="n">
        <f aca="false">F1928/SUM($F$2:$F$3093)</f>
        <v>0.00147578406948878</v>
      </c>
      <c r="K1928" s="10" t="n">
        <f aca="false">ROUND(Parametros!$B$3*((1-Parametros!$B$4)*I1928+Parametros!$B$4*J1928),0)</f>
        <v>148</v>
      </c>
      <c r="L1928" s="13" t="n">
        <f aca="false">K1928*Parametros!$B$5/10000</f>
        <v>4.44</v>
      </c>
    </row>
    <row r="1929" customFormat="false" ht="15" hidden="false" customHeight="true" outlineLevel="0" collapsed="false">
      <c r="A1929" s="6" t="s">
        <v>4099</v>
      </c>
      <c r="B1929" s="6" t="s">
        <v>4100</v>
      </c>
      <c r="C1929" s="6" t="s">
        <v>4056</v>
      </c>
      <c r="D1929" s="6" t="s">
        <v>4057</v>
      </c>
      <c r="E1929" s="10" t="n">
        <v>1539</v>
      </c>
      <c r="F1929" s="10" t="n">
        <v>93</v>
      </c>
      <c r="G1929" s="11" t="n">
        <v>1.055</v>
      </c>
      <c r="H1929" s="10" t="n">
        <f aca="false">E1929*G1929</f>
        <v>1623.645</v>
      </c>
      <c r="I1929" s="12" t="n">
        <f aca="false">H1929/SUM($H$2:$H$3093)</f>
        <v>0.000145622923116845</v>
      </c>
      <c r="J1929" s="12" t="n">
        <f aca="false">F1929/SUM($F$2:$F$3093)</f>
        <v>0.000176184747705336</v>
      </c>
      <c r="K1929" s="10" t="n">
        <f aca="false">ROUND(Parametros!$B$3*((1-Parametros!$B$4)*I1929+Parametros!$B$4*J1929),0)</f>
        <v>15</v>
      </c>
      <c r="L1929" s="13" t="n">
        <f aca="false">K1929*Parametros!$B$5/10000</f>
        <v>0.45</v>
      </c>
    </row>
    <row r="1930" customFormat="false" ht="15" hidden="false" customHeight="true" outlineLevel="0" collapsed="false">
      <c r="A1930" s="6" t="s">
        <v>4101</v>
      </c>
      <c r="B1930" s="6" t="s">
        <v>4102</v>
      </c>
      <c r="C1930" s="6" t="s">
        <v>4056</v>
      </c>
      <c r="D1930" s="6" t="s">
        <v>4057</v>
      </c>
      <c r="E1930" s="10" t="n">
        <v>3845</v>
      </c>
      <c r="F1930" s="10" t="n">
        <v>166</v>
      </c>
      <c r="G1930" s="11" t="n">
        <v>1.055</v>
      </c>
      <c r="H1930" s="10" t="n">
        <f aca="false">E1930*G1930</f>
        <v>4056.475</v>
      </c>
      <c r="I1930" s="12" t="n">
        <f aca="false">H1930/SUM($H$2:$H$3093)</f>
        <v>0.000363820753336106</v>
      </c>
      <c r="J1930" s="12" t="n">
        <f aca="false">F1930/SUM($F$2:$F$3093)</f>
        <v>0.000314480302355761</v>
      </c>
      <c r="K1930" s="10" t="n">
        <f aca="false">ROUND(Parametros!$B$3*((1-Parametros!$B$4)*I1930+Parametros!$B$4*J1930),0)</f>
        <v>36</v>
      </c>
      <c r="L1930" s="13" t="n">
        <f aca="false">K1930*Parametros!$B$5/10000</f>
        <v>1.08</v>
      </c>
    </row>
    <row r="1931" customFormat="false" ht="15" hidden="false" customHeight="true" outlineLevel="0" collapsed="false">
      <c r="A1931" s="6" t="s">
        <v>4103</v>
      </c>
      <c r="B1931" s="6" t="s">
        <v>4104</v>
      </c>
      <c r="C1931" s="6" t="s">
        <v>4056</v>
      </c>
      <c r="D1931" s="6" t="s">
        <v>4057</v>
      </c>
      <c r="E1931" s="10" t="n">
        <v>2780</v>
      </c>
      <c r="F1931" s="10" t="n">
        <v>171</v>
      </c>
      <c r="G1931" s="11" t="n">
        <v>1.055</v>
      </c>
      <c r="H1931" s="10" t="n">
        <f aca="false">E1931*G1931</f>
        <v>2932.9</v>
      </c>
      <c r="I1931" s="12" t="n">
        <f aca="false">H1931/SUM($H$2:$H$3093)</f>
        <v>0.000263048555077861</v>
      </c>
      <c r="J1931" s="12" t="n">
        <f aca="false">F1931/SUM($F$2:$F$3093)</f>
        <v>0.000323952600619488</v>
      </c>
      <c r="K1931" s="10" t="n">
        <f aca="false">ROUND(Parametros!$B$3*((1-Parametros!$B$4)*I1931+Parametros!$B$4*J1931),0)</f>
        <v>26</v>
      </c>
      <c r="L1931" s="13" t="n">
        <f aca="false">K1931*Parametros!$B$5/10000</f>
        <v>0.78</v>
      </c>
    </row>
    <row r="1932" customFormat="false" ht="15" hidden="false" customHeight="true" outlineLevel="0" collapsed="false">
      <c r="A1932" s="6" t="s">
        <v>4105</v>
      </c>
      <c r="B1932" s="6" t="s">
        <v>4106</v>
      </c>
      <c r="C1932" s="6" t="s">
        <v>4056</v>
      </c>
      <c r="D1932" s="6" t="s">
        <v>4057</v>
      </c>
      <c r="E1932" s="10" t="n">
        <v>4758</v>
      </c>
      <c r="F1932" s="10" t="n">
        <v>237</v>
      </c>
      <c r="G1932" s="11" t="n">
        <v>1.055</v>
      </c>
      <c r="H1932" s="10" t="n">
        <f aca="false">E1932*G1932</f>
        <v>5019.69</v>
      </c>
      <c r="I1932" s="12" t="n">
        <f aca="false">H1932/SUM($H$2:$H$3093)</f>
        <v>0.000450210440669231</v>
      </c>
      <c r="J1932" s="12" t="n">
        <f aca="false">F1932/SUM($F$2:$F$3093)</f>
        <v>0.000448986937700694</v>
      </c>
      <c r="K1932" s="10" t="n">
        <f aca="false">ROUND(Parametros!$B$3*((1-Parametros!$B$4)*I1932+Parametros!$B$4*J1932),0)</f>
        <v>45</v>
      </c>
      <c r="L1932" s="13" t="n">
        <f aca="false">K1932*Parametros!$B$5/10000</f>
        <v>1.35</v>
      </c>
    </row>
    <row r="1933" customFormat="false" ht="15" hidden="false" customHeight="true" outlineLevel="0" collapsed="false">
      <c r="A1933" s="6" t="s">
        <v>4107</v>
      </c>
      <c r="B1933" s="6" t="s">
        <v>4108</v>
      </c>
      <c r="C1933" s="6" t="s">
        <v>4109</v>
      </c>
      <c r="D1933" s="6" t="s">
        <v>4110</v>
      </c>
      <c r="E1933" s="10" t="n">
        <v>22978</v>
      </c>
      <c r="F1933" s="10" t="n">
        <v>1868</v>
      </c>
      <c r="G1933" s="11" t="n">
        <v>1.055</v>
      </c>
      <c r="H1933" s="10" t="n">
        <f aca="false">E1933*G1933</f>
        <v>24241.79</v>
      </c>
      <c r="I1933" s="12" t="n">
        <f aca="false">H1933/SUM($H$2:$H$3093)</f>
        <v>0.00217421931603564</v>
      </c>
      <c r="J1933" s="12" t="n">
        <f aca="false">F1933/SUM($F$2:$F$3093)</f>
        <v>0.00353885063132868</v>
      </c>
      <c r="K1933" s="10" t="n">
        <f aca="false">ROUND(Parametros!$B$3*((1-Parametros!$B$4)*I1933+Parametros!$B$4*J1933),0)</f>
        <v>217</v>
      </c>
      <c r="L1933" s="13" t="n">
        <f aca="false">K1933*Parametros!$B$5/10000</f>
        <v>6.51</v>
      </c>
    </row>
    <row r="1934" customFormat="false" ht="15" hidden="false" customHeight="true" outlineLevel="0" collapsed="false">
      <c r="A1934" s="6" t="s">
        <v>4111</v>
      </c>
      <c r="B1934" s="6" t="s">
        <v>4112</v>
      </c>
      <c r="C1934" s="6" t="s">
        <v>4109</v>
      </c>
      <c r="D1934" s="6" t="s">
        <v>4110</v>
      </c>
      <c r="E1934" s="10" t="n">
        <v>29666</v>
      </c>
      <c r="F1934" s="10" t="n">
        <v>2411</v>
      </c>
      <c r="G1934" s="11" t="n">
        <v>1.055</v>
      </c>
      <c r="H1934" s="10" t="n">
        <f aca="false">E1934*G1934</f>
        <v>31297.63</v>
      </c>
      <c r="I1934" s="12" t="n">
        <f aca="false">H1934/SUM($H$2:$H$3093)</f>
        <v>0.00280704979674094</v>
      </c>
      <c r="J1934" s="12" t="n">
        <f aca="false">F1934/SUM($F$2:$F$3093)</f>
        <v>0.00456754222276951</v>
      </c>
      <c r="K1934" s="10" t="n">
        <f aca="false">ROUND(Parametros!$B$3*((1-Parametros!$B$4)*I1934+Parametros!$B$4*J1934),0)</f>
        <v>281</v>
      </c>
      <c r="L1934" s="13" t="n">
        <f aca="false">K1934*Parametros!$B$5/10000</f>
        <v>8.43</v>
      </c>
    </row>
    <row r="1935" customFormat="false" ht="15" hidden="false" customHeight="true" outlineLevel="0" collapsed="false">
      <c r="A1935" s="6" t="s">
        <v>4113</v>
      </c>
      <c r="B1935" s="6" t="s">
        <v>2979</v>
      </c>
      <c r="C1935" s="6" t="s">
        <v>4109</v>
      </c>
      <c r="D1935" s="6" t="s">
        <v>4110</v>
      </c>
      <c r="E1935" s="10" t="n">
        <v>45883</v>
      </c>
      <c r="F1935" s="10" t="n">
        <v>3418</v>
      </c>
      <c r="G1935" s="11" t="n">
        <v>1.055</v>
      </c>
      <c r="H1935" s="10" t="n">
        <f aca="false">E1935*G1935</f>
        <v>48406.565</v>
      </c>
      <c r="I1935" s="12" t="n">
        <f aca="false">H1935/SUM($H$2:$H$3093)</f>
        <v>0.00434153124195593</v>
      </c>
      <c r="J1935" s="12" t="n">
        <f aca="false">F1935/SUM($F$2:$F$3093)</f>
        <v>0.00647526309308428</v>
      </c>
      <c r="K1935" s="10" t="n">
        <f aca="false">ROUND(Parametros!$B$3*((1-Parametros!$B$4)*I1935+Parametros!$B$4*J1935),0)</f>
        <v>434</v>
      </c>
      <c r="L1935" s="13" t="n">
        <f aca="false">K1935*Parametros!$B$5/10000</f>
        <v>13.02</v>
      </c>
    </row>
    <row r="1936" customFormat="false" ht="15" hidden="false" customHeight="true" outlineLevel="0" collapsed="false">
      <c r="A1936" s="6" t="s">
        <v>4114</v>
      </c>
      <c r="B1936" s="6" t="s">
        <v>4115</v>
      </c>
      <c r="C1936" s="6" t="s">
        <v>4109</v>
      </c>
      <c r="D1936" s="6" t="s">
        <v>4110</v>
      </c>
      <c r="E1936" s="10" t="n">
        <v>38847</v>
      </c>
      <c r="F1936" s="10" t="n">
        <v>2144</v>
      </c>
      <c r="G1936" s="11" t="n">
        <v>1.055</v>
      </c>
      <c r="H1936" s="10" t="n">
        <f aca="false">E1936*G1936</f>
        <v>40983.585</v>
      </c>
      <c r="I1936" s="12" t="n">
        <f aca="false">H1936/SUM($H$2:$H$3093)</f>
        <v>0.0036757723809747</v>
      </c>
      <c r="J1936" s="12" t="n">
        <f aca="false">F1936/SUM($F$2:$F$3093)</f>
        <v>0.00406172149548645</v>
      </c>
      <c r="K1936" s="10" t="n">
        <f aca="false">ROUND(Parametros!$B$3*((1-Parametros!$B$4)*I1936+Parametros!$B$4*J1936),0)</f>
        <v>368</v>
      </c>
      <c r="L1936" s="13" t="n">
        <f aca="false">K1936*Parametros!$B$5/10000</f>
        <v>11.04</v>
      </c>
    </row>
    <row r="1937" customFormat="false" ht="15" hidden="false" customHeight="true" outlineLevel="0" collapsed="false">
      <c r="A1937" s="6" t="s">
        <v>4116</v>
      </c>
      <c r="B1937" s="6" t="s">
        <v>4117</v>
      </c>
      <c r="C1937" s="6" t="s">
        <v>4109</v>
      </c>
      <c r="D1937" s="6" t="s">
        <v>4110</v>
      </c>
      <c r="E1937" s="10" t="n">
        <v>29085</v>
      </c>
      <c r="F1937" s="10" t="n">
        <v>1088</v>
      </c>
      <c r="G1937" s="11" t="n">
        <v>1.055</v>
      </c>
      <c r="H1937" s="10" t="n">
        <f aca="false">E1937*G1937</f>
        <v>30684.675</v>
      </c>
      <c r="I1937" s="12" t="n">
        <f aca="false">H1937/SUM($H$2:$H$3093)</f>
        <v>0.00275207454116532</v>
      </c>
      <c r="J1937" s="12" t="n">
        <f aca="false">F1937/SUM($F$2:$F$3093)</f>
        <v>0.00206117210218715</v>
      </c>
      <c r="K1937" s="10" t="n">
        <f aca="false">ROUND(Parametros!$B$3*((1-Parametros!$B$4)*I1937+Parametros!$B$4*J1937),0)</f>
        <v>275</v>
      </c>
      <c r="L1937" s="13" t="n">
        <f aca="false">K1937*Parametros!$B$5/10000</f>
        <v>8.25</v>
      </c>
    </row>
    <row r="1938" customFormat="false" ht="15" hidden="false" customHeight="true" outlineLevel="0" collapsed="false">
      <c r="A1938" s="6" t="s">
        <v>4118</v>
      </c>
      <c r="B1938" s="6" t="s">
        <v>4119</v>
      </c>
      <c r="C1938" s="6" t="s">
        <v>4109</v>
      </c>
      <c r="D1938" s="6" t="s">
        <v>4110</v>
      </c>
      <c r="E1938" s="10" t="n">
        <v>37430</v>
      </c>
      <c r="F1938" s="10" t="n">
        <v>3535</v>
      </c>
      <c r="G1938" s="11" t="n">
        <v>1.055</v>
      </c>
      <c r="H1938" s="10" t="n">
        <f aca="false">E1938*G1938</f>
        <v>39488.65</v>
      </c>
      <c r="I1938" s="12" t="n">
        <f aca="false">H1938/SUM($H$2:$H$3093)</f>
        <v>0.00354169331531091</v>
      </c>
      <c r="J1938" s="12" t="n">
        <f aca="false">F1938/SUM($F$2:$F$3093)</f>
        <v>0.0066969148724555</v>
      </c>
      <c r="K1938" s="10" t="n">
        <f aca="false">ROUND(Parametros!$B$3*((1-Parametros!$B$4)*I1938+Parametros!$B$4*J1938),0)</f>
        <v>354</v>
      </c>
      <c r="L1938" s="13" t="n">
        <f aca="false">K1938*Parametros!$B$5/10000</f>
        <v>10.62</v>
      </c>
    </row>
    <row r="1939" customFormat="false" ht="15" hidden="false" customHeight="true" outlineLevel="0" collapsed="false">
      <c r="A1939" s="6" t="s">
        <v>4120</v>
      </c>
      <c r="B1939" s="6" t="s">
        <v>4121</v>
      </c>
      <c r="C1939" s="6" t="s">
        <v>4109</v>
      </c>
      <c r="D1939" s="6" t="s">
        <v>4110</v>
      </c>
      <c r="E1939" s="10" t="n">
        <v>27911</v>
      </c>
      <c r="F1939" s="10" t="n">
        <v>1610</v>
      </c>
      <c r="G1939" s="11" t="n">
        <v>1.055</v>
      </c>
      <c r="H1939" s="10" t="n">
        <f aca="false">E1939*G1939</f>
        <v>29446.105</v>
      </c>
      <c r="I1939" s="12" t="n">
        <f aca="false">H1939/SUM($H$2:$H$3093)</f>
        <v>0.00264098856862524</v>
      </c>
      <c r="J1939" s="12" t="n">
        <f aca="false">F1939/SUM($F$2:$F$3093)</f>
        <v>0.00305008004092033</v>
      </c>
      <c r="K1939" s="10" t="n">
        <f aca="false">ROUND(Parametros!$B$3*((1-Parametros!$B$4)*I1939+Parametros!$B$4*J1939),0)</f>
        <v>264</v>
      </c>
      <c r="L1939" s="13" t="n">
        <f aca="false">K1939*Parametros!$B$5/10000</f>
        <v>7.92</v>
      </c>
    </row>
    <row r="1940" customFormat="false" ht="15" hidden="false" customHeight="true" outlineLevel="0" collapsed="false">
      <c r="A1940" s="6" t="s">
        <v>4122</v>
      </c>
      <c r="B1940" s="6" t="s">
        <v>4123</v>
      </c>
      <c r="C1940" s="6" t="s">
        <v>4124</v>
      </c>
      <c r="D1940" s="6" t="s">
        <v>4125</v>
      </c>
      <c r="E1940" s="10" t="n">
        <v>2482</v>
      </c>
      <c r="F1940" s="10" t="n">
        <v>93</v>
      </c>
      <c r="G1940" s="11" t="n">
        <v>1.055</v>
      </c>
      <c r="H1940" s="10" t="n">
        <f aca="false">E1940*G1940</f>
        <v>2618.51</v>
      </c>
      <c r="I1940" s="12" t="n">
        <f aca="false">H1940/SUM($H$2:$H$3093)</f>
        <v>0.000234851263922033</v>
      </c>
      <c r="J1940" s="12" t="n">
        <f aca="false">F1940/SUM($F$2:$F$3093)</f>
        <v>0.000176184747705336</v>
      </c>
      <c r="K1940" s="10" t="n">
        <f aca="false">ROUND(Parametros!$B$3*((1-Parametros!$B$4)*I1940+Parametros!$B$4*J1940),0)</f>
        <v>23</v>
      </c>
      <c r="L1940" s="13" t="n">
        <f aca="false">K1940*Parametros!$B$5/10000</f>
        <v>0.69</v>
      </c>
    </row>
    <row r="1941" customFormat="false" ht="15" hidden="false" customHeight="true" outlineLevel="0" collapsed="false">
      <c r="A1941" s="6" t="s">
        <v>4126</v>
      </c>
      <c r="B1941" s="6" t="s">
        <v>4127</v>
      </c>
      <c r="C1941" s="6" t="s">
        <v>4124</v>
      </c>
      <c r="D1941" s="6" t="s">
        <v>4125</v>
      </c>
      <c r="E1941" s="10" t="n">
        <v>2287</v>
      </c>
      <c r="F1941" s="10" t="n">
        <v>87</v>
      </c>
      <c r="G1941" s="11" t="n">
        <v>1.055</v>
      </c>
      <c r="H1941" s="10" t="n">
        <f aca="false">E1941*G1941</f>
        <v>2412.785</v>
      </c>
      <c r="I1941" s="12" t="n">
        <f aca="false">H1941/SUM($H$2:$H$3093)</f>
        <v>0.000216400016353622</v>
      </c>
      <c r="J1941" s="12" t="n">
        <f aca="false">F1941/SUM($F$2:$F$3093)</f>
        <v>0.000164817989788862</v>
      </c>
      <c r="K1941" s="10" t="n">
        <f aca="false">ROUND(Parametros!$B$3*((1-Parametros!$B$4)*I1941+Parametros!$B$4*J1941),0)</f>
        <v>22</v>
      </c>
      <c r="L1941" s="13" t="n">
        <f aca="false">K1941*Parametros!$B$5/10000</f>
        <v>0.66</v>
      </c>
    </row>
    <row r="1942" customFormat="false" ht="15" hidden="false" customHeight="true" outlineLevel="0" collapsed="false">
      <c r="A1942" s="6" t="s">
        <v>4128</v>
      </c>
      <c r="B1942" s="6" t="s">
        <v>4129</v>
      </c>
      <c r="C1942" s="6" t="s">
        <v>4124</v>
      </c>
      <c r="D1942" s="6" t="s">
        <v>4125</v>
      </c>
      <c r="E1942" s="10" t="n">
        <v>1937</v>
      </c>
      <c r="F1942" s="10" t="n">
        <v>53</v>
      </c>
      <c r="G1942" s="11" t="n">
        <v>1.055</v>
      </c>
      <c r="H1942" s="10" t="n">
        <f aca="false">E1942*G1942</f>
        <v>2043.535</v>
      </c>
      <c r="I1942" s="12" t="n">
        <f aca="false">H1942/SUM($H$2:$H$3093)</f>
        <v>0.000183282392512884</v>
      </c>
      <c r="J1942" s="12" t="n">
        <f aca="false">F1942/SUM($F$2:$F$3093)</f>
        <v>0.000100406361595514</v>
      </c>
      <c r="K1942" s="10" t="n">
        <f aca="false">ROUND(Parametros!$B$3*((1-Parametros!$B$4)*I1942+Parametros!$B$4*J1942),0)</f>
        <v>18</v>
      </c>
      <c r="L1942" s="13" t="n">
        <f aca="false">K1942*Parametros!$B$5/10000</f>
        <v>0.54</v>
      </c>
    </row>
    <row r="1943" customFormat="false" ht="15" hidden="false" customHeight="true" outlineLevel="0" collapsed="false">
      <c r="A1943" s="6" t="s">
        <v>4130</v>
      </c>
      <c r="B1943" s="6" t="s">
        <v>4131</v>
      </c>
      <c r="C1943" s="6" t="s">
        <v>4124</v>
      </c>
      <c r="D1943" s="6" t="s">
        <v>4125</v>
      </c>
      <c r="E1943" s="10" t="n">
        <v>2472</v>
      </c>
      <c r="F1943" s="10" t="n">
        <v>89</v>
      </c>
      <c r="G1943" s="11" t="n">
        <v>1.055</v>
      </c>
      <c r="H1943" s="10" t="n">
        <f aca="false">E1943*G1943</f>
        <v>2607.96</v>
      </c>
      <c r="I1943" s="12" t="n">
        <f aca="false">H1943/SUM($H$2:$H$3093)</f>
        <v>0.000233905046098012</v>
      </c>
      <c r="J1943" s="12" t="n">
        <f aca="false">F1943/SUM($F$2:$F$3093)</f>
        <v>0.000168606909094354</v>
      </c>
      <c r="K1943" s="10" t="n">
        <f aca="false">ROUND(Parametros!$B$3*((1-Parametros!$B$4)*I1943+Parametros!$B$4*J1943),0)</f>
        <v>23</v>
      </c>
      <c r="L1943" s="13" t="n">
        <f aca="false">K1943*Parametros!$B$5/10000</f>
        <v>0.69</v>
      </c>
    </row>
    <row r="1944" customFormat="false" ht="15" hidden="false" customHeight="true" outlineLevel="0" collapsed="false">
      <c r="A1944" s="6" t="s">
        <v>4132</v>
      </c>
      <c r="B1944" s="6" t="s">
        <v>4133</v>
      </c>
      <c r="C1944" s="6" t="s">
        <v>4124</v>
      </c>
      <c r="D1944" s="6" t="s">
        <v>4125</v>
      </c>
      <c r="E1944" s="10" t="n">
        <v>14253</v>
      </c>
      <c r="F1944" s="10" t="n">
        <v>641</v>
      </c>
      <c r="G1944" s="11" t="n">
        <v>1.055</v>
      </c>
      <c r="H1944" s="10" t="n">
        <f aca="false">E1944*G1944</f>
        <v>15036.915</v>
      </c>
      <c r="I1944" s="12" t="n">
        <f aca="false">H1944/SUM($H$2:$H$3093)</f>
        <v>0.00134864426457725</v>
      </c>
      <c r="J1944" s="12" t="n">
        <f aca="false">F1944/SUM($F$2:$F$3093)</f>
        <v>0.00121434863740989</v>
      </c>
      <c r="K1944" s="10" t="n">
        <f aca="false">ROUND(Parametros!$B$3*((1-Parametros!$B$4)*I1944+Parametros!$B$4*J1944),0)</f>
        <v>135</v>
      </c>
      <c r="L1944" s="13" t="n">
        <f aca="false">K1944*Parametros!$B$5/10000</f>
        <v>4.05</v>
      </c>
    </row>
    <row r="1945" customFormat="false" ht="15" hidden="false" customHeight="true" outlineLevel="0" collapsed="false">
      <c r="A1945" s="6" t="s">
        <v>4134</v>
      </c>
      <c r="B1945" s="6" t="s">
        <v>4135</v>
      </c>
      <c r="C1945" s="6" t="s">
        <v>4124</v>
      </c>
      <c r="D1945" s="6" t="s">
        <v>4125</v>
      </c>
      <c r="E1945" s="10" t="n">
        <v>5389</v>
      </c>
      <c r="F1945" s="10" t="n">
        <v>183</v>
      </c>
      <c r="G1945" s="11" t="n">
        <v>1.055</v>
      </c>
      <c r="H1945" s="10" t="n">
        <f aca="false">E1945*G1945</f>
        <v>5685.395</v>
      </c>
      <c r="I1945" s="12" t="n">
        <f aca="false">H1945/SUM($H$2:$H$3093)</f>
        <v>0.000509916785364962</v>
      </c>
      <c r="J1945" s="12" t="n">
        <f aca="false">F1945/SUM($F$2:$F$3093)</f>
        <v>0.000346686116452435</v>
      </c>
      <c r="K1945" s="10" t="n">
        <f aca="false">ROUND(Parametros!$B$3*((1-Parametros!$B$4)*I1945+Parametros!$B$4*J1945),0)</f>
        <v>51</v>
      </c>
      <c r="L1945" s="13" t="n">
        <f aca="false">K1945*Parametros!$B$5/10000</f>
        <v>1.53</v>
      </c>
    </row>
    <row r="1946" customFormat="false" ht="15" hidden="false" customHeight="true" outlineLevel="0" collapsed="false">
      <c r="A1946" s="6" t="s">
        <v>4136</v>
      </c>
      <c r="B1946" s="6" t="s">
        <v>4137</v>
      </c>
      <c r="C1946" s="6" t="s">
        <v>4124</v>
      </c>
      <c r="D1946" s="6" t="s">
        <v>4125</v>
      </c>
      <c r="E1946" s="10" t="n">
        <v>35435</v>
      </c>
      <c r="F1946" s="10" t="n">
        <v>1960</v>
      </c>
      <c r="G1946" s="11" t="n">
        <v>1.055</v>
      </c>
      <c r="H1946" s="10" t="n">
        <f aca="false">E1946*G1946</f>
        <v>37383.925</v>
      </c>
      <c r="I1946" s="12" t="n">
        <f aca="false">H1946/SUM($H$2:$H$3093)</f>
        <v>0.00335292285941871</v>
      </c>
      <c r="J1946" s="12" t="n">
        <f aca="false">F1946/SUM($F$2:$F$3093)</f>
        <v>0.00371314091938127</v>
      </c>
      <c r="K1946" s="10" t="n">
        <f aca="false">ROUND(Parametros!$B$3*((1-Parametros!$B$4)*I1946+Parametros!$B$4*J1946),0)</f>
        <v>335</v>
      </c>
      <c r="L1946" s="13" t="n">
        <f aca="false">K1946*Parametros!$B$5/10000</f>
        <v>10.05</v>
      </c>
    </row>
    <row r="1947" customFormat="false" ht="15" hidden="false" customHeight="true" outlineLevel="0" collapsed="false">
      <c r="A1947" s="6" t="s">
        <v>4138</v>
      </c>
      <c r="B1947" s="6" t="s">
        <v>4139</v>
      </c>
      <c r="C1947" s="6" t="s">
        <v>4140</v>
      </c>
      <c r="D1947" s="6" t="s">
        <v>4141</v>
      </c>
      <c r="E1947" s="10" t="n">
        <v>1486</v>
      </c>
      <c r="F1947" s="10" t="n">
        <v>66</v>
      </c>
      <c r="G1947" s="11" t="n">
        <v>1.055</v>
      </c>
      <c r="H1947" s="10" t="n">
        <f aca="false">E1947*G1947</f>
        <v>1567.73</v>
      </c>
      <c r="I1947" s="12" t="n">
        <f aca="false">H1947/SUM($H$2:$H$3093)</f>
        <v>0.000140607968649533</v>
      </c>
      <c r="J1947" s="12" t="n">
        <f aca="false">F1947/SUM($F$2:$F$3093)</f>
        <v>0.000125034337081206</v>
      </c>
      <c r="K1947" s="10" t="n">
        <f aca="false">ROUND(Parametros!$B$3*((1-Parametros!$B$4)*I1947+Parametros!$B$4*J1947),0)</f>
        <v>14</v>
      </c>
      <c r="L1947" s="13" t="n">
        <f aca="false">K1947*Parametros!$B$5/10000</f>
        <v>0.42</v>
      </c>
    </row>
    <row r="1948" customFormat="false" ht="15" hidden="false" customHeight="true" outlineLevel="0" collapsed="false">
      <c r="A1948" s="6" t="s">
        <v>4142</v>
      </c>
      <c r="B1948" s="6" t="s">
        <v>4143</v>
      </c>
      <c r="C1948" s="6" t="s">
        <v>4140</v>
      </c>
      <c r="D1948" s="6" t="s">
        <v>4141</v>
      </c>
      <c r="E1948" s="10" t="n">
        <v>2341</v>
      </c>
      <c r="F1948" s="10" t="n">
        <v>76</v>
      </c>
      <c r="G1948" s="11" t="n">
        <v>1.055</v>
      </c>
      <c r="H1948" s="10" t="n">
        <f aca="false">E1948*G1948</f>
        <v>2469.755</v>
      </c>
      <c r="I1948" s="12" t="n">
        <f aca="false">H1948/SUM($H$2:$H$3093)</f>
        <v>0.000221509592603335</v>
      </c>
      <c r="J1948" s="12" t="n">
        <f aca="false">F1948/SUM($F$2:$F$3093)</f>
        <v>0.000143978933608661</v>
      </c>
      <c r="K1948" s="10" t="n">
        <f aca="false">ROUND(Parametros!$B$3*((1-Parametros!$B$4)*I1948+Parametros!$B$4*J1948),0)</f>
        <v>22</v>
      </c>
      <c r="L1948" s="13" t="n">
        <f aca="false">K1948*Parametros!$B$5/10000</f>
        <v>0.66</v>
      </c>
    </row>
    <row r="1949" customFormat="false" ht="15" hidden="false" customHeight="true" outlineLevel="0" collapsed="false">
      <c r="A1949" s="6" t="s">
        <v>4144</v>
      </c>
      <c r="B1949" s="6" t="s">
        <v>4145</v>
      </c>
      <c r="C1949" s="6" t="s">
        <v>4140</v>
      </c>
      <c r="D1949" s="6" t="s">
        <v>4141</v>
      </c>
      <c r="E1949" s="10" t="n">
        <v>7946</v>
      </c>
      <c r="F1949" s="10" t="n">
        <v>301</v>
      </c>
      <c r="G1949" s="11" t="n">
        <v>1.055</v>
      </c>
      <c r="H1949" s="10" t="n">
        <f aca="false">E1949*G1949</f>
        <v>8383.03</v>
      </c>
      <c r="I1949" s="12" t="n">
        <f aca="false">H1949/SUM($H$2:$H$3093)</f>
        <v>0.000751864682967152</v>
      </c>
      <c r="J1949" s="12" t="n">
        <f aca="false">F1949/SUM($F$2:$F$3093)</f>
        <v>0.000570232355476409</v>
      </c>
      <c r="K1949" s="10" t="n">
        <f aca="false">ROUND(Parametros!$B$3*((1-Parametros!$B$4)*I1949+Parametros!$B$4*J1949),0)</f>
        <v>75</v>
      </c>
      <c r="L1949" s="13" t="n">
        <f aca="false">K1949*Parametros!$B$5/10000</f>
        <v>2.25</v>
      </c>
    </row>
    <row r="1950" customFormat="false" ht="15" hidden="false" customHeight="true" outlineLevel="0" collapsed="false">
      <c r="A1950" s="6" t="s">
        <v>4146</v>
      </c>
      <c r="B1950" s="6" t="s">
        <v>4147</v>
      </c>
      <c r="C1950" s="6" t="s">
        <v>4140</v>
      </c>
      <c r="D1950" s="6" t="s">
        <v>4141</v>
      </c>
      <c r="E1950" s="10" t="n">
        <v>3848</v>
      </c>
      <c r="F1950" s="10" t="n">
        <v>149</v>
      </c>
      <c r="G1950" s="11" t="n">
        <v>1.055</v>
      </c>
      <c r="H1950" s="10" t="n">
        <f aca="false">E1950*G1950</f>
        <v>4059.64</v>
      </c>
      <c r="I1950" s="12" t="n">
        <f aca="false">H1950/SUM($H$2:$H$3093)</f>
        <v>0.000364104618683313</v>
      </c>
      <c r="J1950" s="12" t="n">
        <f aca="false">F1950/SUM($F$2:$F$3093)</f>
        <v>0.000282274488259086</v>
      </c>
      <c r="K1950" s="10" t="n">
        <f aca="false">ROUND(Parametros!$B$3*((1-Parametros!$B$4)*I1950+Parametros!$B$4*J1950),0)</f>
        <v>36</v>
      </c>
      <c r="L1950" s="13" t="n">
        <f aca="false">K1950*Parametros!$B$5/10000</f>
        <v>1.08</v>
      </c>
    </row>
    <row r="1951" customFormat="false" ht="15" hidden="false" customHeight="true" outlineLevel="0" collapsed="false">
      <c r="A1951" s="6" t="s">
        <v>4148</v>
      </c>
      <c r="B1951" s="6" t="s">
        <v>4149</v>
      </c>
      <c r="C1951" s="6" t="s">
        <v>4140</v>
      </c>
      <c r="D1951" s="6" t="s">
        <v>4141</v>
      </c>
      <c r="E1951" s="10" t="n">
        <v>3130</v>
      </c>
      <c r="F1951" s="10" t="n">
        <v>98</v>
      </c>
      <c r="G1951" s="11" t="n">
        <v>1.055</v>
      </c>
      <c r="H1951" s="10" t="n">
        <f aca="false">E1951*G1951</f>
        <v>3302.15</v>
      </c>
      <c r="I1951" s="12" t="n">
        <f aca="false">H1951/SUM($H$2:$H$3093)</f>
        <v>0.000296166178918599</v>
      </c>
      <c r="J1951" s="12" t="n">
        <f aca="false">F1951/SUM($F$2:$F$3093)</f>
        <v>0.000185657045969063</v>
      </c>
      <c r="K1951" s="10" t="n">
        <f aca="false">ROUND(Parametros!$B$3*((1-Parametros!$B$4)*I1951+Parametros!$B$4*J1951),0)</f>
        <v>30</v>
      </c>
      <c r="L1951" s="13" t="n">
        <f aca="false">K1951*Parametros!$B$5/10000</f>
        <v>0.9</v>
      </c>
    </row>
    <row r="1952" customFormat="false" ht="15" hidden="false" customHeight="true" outlineLevel="0" collapsed="false">
      <c r="A1952" s="6" t="s">
        <v>4150</v>
      </c>
      <c r="B1952" s="6" t="s">
        <v>4151</v>
      </c>
      <c r="C1952" s="6" t="s">
        <v>4140</v>
      </c>
      <c r="D1952" s="6" t="s">
        <v>4141</v>
      </c>
      <c r="E1952" s="10" t="n">
        <v>1427</v>
      </c>
      <c r="F1952" s="10" t="n">
        <v>46</v>
      </c>
      <c r="G1952" s="11" t="n">
        <v>1.055</v>
      </c>
      <c r="H1952" s="10" t="n">
        <f aca="false">E1952*G1952</f>
        <v>1505.485</v>
      </c>
      <c r="I1952" s="12" t="n">
        <f aca="false">H1952/SUM($H$2:$H$3093)</f>
        <v>0.000135025283487809</v>
      </c>
      <c r="J1952" s="12" t="n">
        <f aca="false">F1952/SUM($F$2:$F$3093)</f>
        <v>8.71451440262951E-005</v>
      </c>
      <c r="K1952" s="10" t="n">
        <f aca="false">ROUND(Parametros!$B$3*((1-Parametros!$B$4)*I1952+Parametros!$B$4*J1952),0)</f>
        <v>14</v>
      </c>
      <c r="L1952" s="13" t="n">
        <f aca="false">K1952*Parametros!$B$5/10000</f>
        <v>0.42</v>
      </c>
    </row>
    <row r="1953" customFormat="false" ht="15" hidden="false" customHeight="true" outlineLevel="0" collapsed="false">
      <c r="A1953" s="6" t="s">
        <v>4152</v>
      </c>
      <c r="B1953" s="6" t="s">
        <v>629</v>
      </c>
      <c r="C1953" s="6" t="s">
        <v>4140</v>
      </c>
      <c r="D1953" s="6" t="s">
        <v>4141</v>
      </c>
      <c r="E1953" s="10" t="n">
        <v>3308</v>
      </c>
      <c r="F1953" s="10" t="n">
        <v>178</v>
      </c>
      <c r="G1953" s="11" t="n">
        <v>1.055</v>
      </c>
      <c r="H1953" s="10" t="n">
        <f aca="false">E1953*G1953</f>
        <v>3489.94</v>
      </c>
      <c r="I1953" s="12" t="n">
        <f aca="false">H1953/SUM($H$2:$H$3093)</f>
        <v>0.000313008856186174</v>
      </c>
      <c r="J1953" s="12" t="n">
        <f aca="false">F1953/SUM($F$2:$F$3093)</f>
        <v>0.000337213818188707</v>
      </c>
      <c r="K1953" s="10" t="n">
        <f aca="false">ROUND(Parametros!$B$3*((1-Parametros!$B$4)*I1953+Parametros!$B$4*J1953),0)</f>
        <v>31</v>
      </c>
      <c r="L1953" s="13" t="n">
        <f aca="false">K1953*Parametros!$B$5/10000</f>
        <v>0.93</v>
      </c>
    </row>
    <row r="1954" customFormat="false" ht="15" hidden="false" customHeight="true" outlineLevel="0" collapsed="false">
      <c r="A1954" s="6" t="s">
        <v>4153</v>
      </c>
      <c r="B1954" s="6" t="s">
        <v>4154</v>
      </c>
      <c r="C1954" s="6" t="s">
        <v>4140</v>
      </c>
      <c r="D1954" s="6" t="s">
        <v>4141</v>
      </c>
      <c r="E1954" s="10" t="n">
        <v>3755</v>
      </c>
      <c r="F1954" s="10" t="n">
        <v>138</v>
      </c>
      <c r="G1954" s="11" t="n">
        <v>1.055</v>
      </c>
      <c r="H1954" s="10" t="n">
        <f aca="false">E1954*G1954</f>
        <v>3961.525</v>
      </c>
      <c r="I1954" s="12" t="n">
        <f aca="false">H1954/SUM($H$2:$H$3093)</f>
        <v>0.000355304792919917</v>
      </c>
      <c r="J1954" s="12" t="n">
        <f aca="false">F1954/SUM($F$2:$F$3093)</f>
        <v>0.000261435432078885</v>
      </c>
      <c r="K1954" s="10" t="n">
        <f aca="false">ROUND(Parametros!$B$3*((1-Parametros!$B$4)*I1954+Parametros!$B$4*J1954),0)</f>
        <v>36</v>
      </c>
      <c r="L1954" s="13" t="n">
        <f aca="false">K1954*Parametros!$B$5/10000</f>
        <v>1.08</v>
      </c>
    </row>
    <row r="1955" customFormat="false" ht="15" hidden="false" customHeight="true" outlineLevel="0" collapsed="false">
      <c r="A1955" s="6" t="s">
        <v>4155</v>
      </c>
      <c r="B1955" s="6" t="s">
        <v>4156</v>
      </c>
      <c r="C1955" s="6" t="s">
        <v>4140</v>
      </c>
      <c r="D1955" s="6" t="s">
        <v>4141</v>
      </c>
      <c r="E1955" s="10" t="n">
        <v>3587</v>
      </c>
      <c r="F1955" s="10" t="n">
        <v>237</v>
      </c>
      <c r="G1955" s="11" t="n">
        <v>1.055</v>
      </c>
      <c r="H1955" s="10" t="n">
        <f aca="false">E1955*G1955</f>
        <v>3784.285</v>
      </c>
      <c r="I1955" s="12" t="n">
        <f aca="false">H1955/SUM($H$2:$H$3093)</f>
        <v>0.000339408333476362</v>
      </c>
      <c r="J1955" s="12" t="n">
        <f aca="false">F1955/SUM($F$2:$F$3093)</f>
        <v>0.000448986937700694</v>
      </c>
      <c r="K1955" s="10" t="n">
        <f aca="false">ROUND(Parametros!$B$3*((1-Parametros!$B$4)*I1955+Parametros!$B$4*J1955),0)</f>
        <v>34</v>
      </c>
      <c r="L1955" s="13" t="n">
        <f aca="false">K1955*Parametros!$B$5/10000</f>
        <v>1.02</v>
      </c>
    </row>
    <row r="1956" customFormat="false" ht="15" hidden="false" customHeight="true" outlineLevel="0" collapsed="false">
      <c r="A1956" s="6" t="s">
        <v>4157</v>
      </c>
      <c r="B1956" s="6" t="s">
        <v>4158</v>
      </c>
      <c r="C1956" s="6" t="s">
        <v>4140</v>
      </c>
      <c r="D1956" s="6" t="s">
        <v>4141</v>
      </c>
      <c r="E1956" s="10" t="n">
        <v>6369</v>
      </c>
      <c r="F1956" s="10" t="n">
        <v>239</v>
      </c>
      <c r="G1956" s="11" t="n">
        <v>1.055</v>
      </c>
      <c r="H1956" s="10" t="n">
        <f aca="false">E1956*G1956</f>
        <v>6719.295</v>
      </c>
      <c r="I1956" s="12" t="n">
        <f aca="false">H1956/SUM($H$2:$H$3093)</f>
        <v>0.000602646132119028</v>
      </c>
      <c r="J1956" s="12" t="n">
        <f aca="false">F1956/SUM($F$2:$F$3093)</f>
        <v>0.000452775857006185</v>
      </c>
      <c r="K1956" s="10" t="n">
        <f aca="false">ROUND(Parametros!$B$3*((1-Parametros!$B$4)*I1956+Parametros!$B$4*J1956),0)</f>
        <v>60</v>
      </c>
      <c r="L1956" s="13" t="n">
        <f aca="false">K1956*Parametros!$B$5/10000</f>
        <v>1.8</v>
      </c>
    </row>
    <row r="1957" customFormat="false" ht="15" hidden="false" customHeight="true" outlineLevel="0" collapsed="false">
      <c r="A1957" s="6" t="s">
        <v>4159</v>
      </c>
      <c r="B1957" s="6" t="s">
        <v>4160</v>
      </c>
      <c r="C1957" s="6" t="s">
        <v>4140</v>
      </c>
      <c r="D1957" s="6" t="s">
        <v>4141</v>
      </c>
      <c r="E1957" s="10" t="n">
        <v>6315</v>
      </c>
      <c r="F1957" s="10" t="n">
        <v>302</v>
      </c>
      <c r="G1957" s="11" t="n">
        <v>1.055</v>
      </c>
      <c r="H1957" s="10" t="n">
        <f aca="false">E1957*G1957</f>
        <v>6662.325</v>
      </c>
      <c r="I1957" s="12" t="n">
        <f aca="false">H1957/SUM($H$2:$H$3093)</f>
        <v>0.000597536555869314</v>
      </c>
      <c r="J1957" s="12" t="n">
        <f aca="false">F1957/SUM($F$2:$F$3093)</f>
        <v>0.000572126815129155</v>
      </c>
      <c r="K1957" s="10" t="n">
        <f aca="false">ROUND(Parametros!$B$3*((1-Parametros!$B$4)*I1957+Parametros!$B$4*J1957),0)</f>
        <v>60</v>
      </c>
      <c r="L1957" s="13" t="n">
        <f aca="false">K1957*Parametros!$B$5/10000</f>
        <v>1.8</v>
      </c>
    </row>
    <row r="1958" customFormat="false" ht="15" hidden="false" customHeight="true" outlineLevel="0" collapsed="false">
      <c r="A1958" s="6" t="s">
        <v>4161</v>
      </c>
      <c r="B1958" s="6" t="s">
        <v>4162</v>
      </c>
      <c r="C1958" s="6" t="s">
        <v>4140</v>
      </c>
      <c r="D1958" s="6" t="s">
        <v>4141</v>
      </c>
      <c r="E1958" s="10" t="n">
        <v>2040</v>
      </c>
      <c r="F1958" s="10" t="n">
        <v>83</v>
      </c>
      <c r="G1958" s="11" t="n">
        <v>1.055</v>
      </c>
      <c r="H1958" s="10" t="n">
        <f aca="false">E1958*G1958</f>
        <v>2152.2</v>
      </c>
      <c r="I1958" s="12" t="n">
        <f aca="false">H1958/SUM($H$2:$H$3093)</f>
        <v>0.000193028436100301</v>
      </c>
      <c r="J1958" s="12" t="n">
        <f aca="false">F1958/SUM($F$2:$F$3093)</f>
        <v>0.00015724015117788</v>
      </c>
      <c r="K1958" s="10" t="n">
        <f aca="false">ROUND(Parametros!$B$3*((1-Parametros!$B$4)*I1958+Parametros!$B$4*J1958),0)</f>
        <v>19</v>
      </c>
      <c r="L1958" s="13" t="n">
        <f aca="false">K1958*Parametros!$B$5/10000</f>
        <v>0.57</v>
      </c>
    </row>
    <row r="1959" customFormat="false" ht="15" hidden="false" customHeight="true" outlineLevel="0" collapsed="false">
      <c r="A1959" s="6" t="s">
        <v>4163</v>
      </c>
      <c r="B1959" s="6" t="s">
        <v>4164</v>
      </c>
      <c r="C1959" s="6" t="s">
        <v>4140</v>
      </c>
      <c r="D1959" s="6" t="s">
        <v>4141</v>
      </c>
      <c r="E1959" s="10" t="n">
        <v>1567</v>
      </c>
      <c r="F1959" s="10" t="n">
        <v>58</v>
      </c>
      <c r="G1959" s="11" t="n">
        <v>1.055</v>
      </c>
      <c r="H1959" s="10" t="n">
        <f aca="false">E1959*G1959</f>
        <v>1653.185</v>
      </c>
      <c r="I1959" s="12" t="n">
        <f aca="false">H1959/SUM($H$2:$H$3093)</f>
        <v>0.000148272333024104</v>
      </c>
      <c r="J1959" s="12" t="n">
        <f aca="false">F1959/SUM($F$2:$F$3093)</f>
        <v>0.000109878659859242</v>
      </c>
      <c r="K1959" s="10" t="n">
        <f aca="false">ROUND(Parametros!$B$3*((1-Parametros!$B$4)*I1959+Parametros!$B$4*J1959),0)</f>
        <v>15</v>
      </c>
      <c r="L1959" s="13" t="n">
        <f aca="false">K1959*Parametros!$B$5/10000</f>
        <v>0.45</v>
      </c>
    </row>
    <row r="1960" customFormat="false" ht="15" hidden="false" customHeight="true" outlineLevel="0" collapsed="false">
      <c r="A1960" s="6" t="s">
        <v>4165</v>
      </c>
      <c r="B1960" s="6" t="s">
        <v>4166</v>
      </c>
      <c r="C1960" s="6" t="s">
        <v>4140</v>
      </c>
      <c r="D1960" s="6" t="s">
        <v>4141</v>
      </c>
      <c r="E1960" s="10" t="n">
        <v>20590</v>
      </c>
      <c r="F1960" s="10" t="n">
        <v>827</v>
      </c>
      <c r="G1960" s="11" t="n">
        <v>1.055</v>
      </c>
      <c r="H1960" s="10" t="n">
        <f aca="false">E1960*G1960</f>
        <v>21722.45</v>
      </c>
      <c r="I1960" s="12" t="n">
        <f aca="false">H1960/SUM($H$2:$H$3093)</f>
        <v>0.00194826249965941</v>
      </c>
      <c r="J1960" s="12" t="n">
        <f aca="false">F1960/SUM($F$2:$F$3093)</f>
        <v>0.00156671813282057</v>
      </c>
      <c r="K1960" s="10" t="n">
        <f aca="false">ROUND(Parametros!$B$3*((1-Parametros!$B$4)*I1960+Parametros!$B$4*J1960),0)</f>
        <v>195</v>
      </c>
      <c r="L1960" s="13" t="n">
        <f aca="false">K1960*Parametros!$B$5/10000</f>
        <v>5.85</v>
      </c>
    </row>
    <row r="1961" customFormat="false" ht="15" hidden="false" customHeight="true" outlineLevel="0" collapsed="false">
      <c r="A1961" s="6" t="s">
        <v>4167</v>
      </c>
      <c r="B1961" s="6" t="s">
        <v>4168</v>
      </c>
      <c r="C1961" s="6" t="s">
        <v>4169</v>
      </c>
      <c r="D1961" s="6" t="s">
        <v>4170</v>
      </c>
      <c r="E1961" s="10" t="n">
        <v>14438</v>
      </c>
      <c r="F1961" s="10" t="n">
        <v>756</v>
      </c>
      <c r="G1961" s="11" t="n">
        <v>1.055</v>
      </c>
      <c r="H1961" s="10" t="n">
        <f aca="false">E1961*G1961</f>
        <v>15232.09</v>
      </c>
      <c r="I1961" s="12" t="n">
        <f aca="false">H1961/SUM($H$2:$H$3093)</f>
        <v>0.00136614929432164</v>
      </c>
      <c r="J1961" s="12" t="n">
        <f aca="false">F1961/SUM($F$2:$F$3093)</f>
        <v>0.00143221149747563</v>
      </c>
      <c r="K1961" s="10" t="n">
        <f aca="false">ROUND(Parametros!$B$3*((1-Parametros!$B$4)*I1961+Parametros!$B$4*J1961),0)</f>
        <v>137</v>
      </c>
      <c r="L1961" s="13" t="n">
        <f aca="false">K1961*Parametros!$B$5/10000</f>
        <v>4.11</v>
      </c>
    </row>
    <row r="1962" customFormat="false" ht="15" hidden="false" customHeight="true" outlineLevel="0" collapsed="false">
      <c r="A1962" s="6" t="s">
        <v>4171</v>
      </c>
      <c r="B1962" s="6" t="s">
        <v>4172</v>
      </c>
      <c r="C1962" s="6" t="s">
        <v>4169</v>
      </c>
      <c r="D1962" s="6" t="s">
        <v>4170</v>
      </c>
      <c r="E1962" s="10" t="n">
        <v>39076</v>
      </c>
      <c r="F1962" s="10" t="n">
        <v>2165</v>
      </c>
      <c r="G1962" s="11" t="n">
        <v>1.055</v>
      </c>
      <c r="H1962" s="10" t="n">
        <f aca="false">E1962*G1962</f>
        <v>41225.18</v>
      </c>
      <c r="I1962" s="12" t="n">
        <f aca="false">H1962/SUM($H$2:$H$3093)</f>
        <v>0.00369744076914478</v>
      </c>
      <c r="J1962" s="12" t="n">
        <f aca="false">F1962/SUM($F$2:$F$3093)</f>
        <v>0.00410150514819411</v>
      </c>
      <c r="K1962" s="10" t="n">
        <f aca="false">ROUND(Parametros!$B$3*((1-Parametros!$B$4)*I1962+Parametros!$B$4*J1962),0)</f>
        <v>370</v>
      </c>
      <c r="L1962" s="13" t="n">
        <f aca="false">K1962*Parametros!$B$5/10000</f>
        <v>11.1</v>
      </c>
    </row>
    <row r="1963" customFormat="false" ht="15" hidden="false" customHeight="true" outlineLevel="0" collapsed="false">
      <c r="A1963" s="6" t="s">
        <v>4173</v>
      </c>
      <c r="B1963" s="6" t="s">
        <v>4170</v>
      </c>
      <c r="C1963" s="6" t="s">
        <v>4169</v>
      </c>
      <c r="D1963" s="6" t="s">
        <v>4170</v>
      </c>
      <c r="E1963" s="10" t="n">
        <v>25882</v>
      </c>
      <c r="F1963" s="10" t="n">
        <v>1595</v>
      </c>
      <c r="G1963" s="11" t="n">
        <v>1.055</v>
      </c>
      <c r="H1963" s="10" t="n">
        <f aca="false">E1963*G1963</f>
        <v>27305.51</v>
      </c>
      <c r="I1963" s="12" t="n">
        <f aca="false">H1963/SUM($H$2:$H$3093)</f>
        <v>0.00244900097213137</v>
      </c>
      <c r="J1963" s="12" t="n">
        <f aca="false">F1963/SUM($F$2:$F$3093)</f>
        <v>0.00302166314612915</v>
      </c>
      <c r="K1963" s="10" t="n">
        <f aca="false">ROUND(Parametros!$B$3*((1-Parametros!$B$4)*I1963+Parametros!$B$4*J1963),0)</f>
        <v>245</v>
      </c>
      <c r="L1963" s="13" t="n">
        <f aca="false">K1963*Parametros!$B$5/10000</f>
        <v>7.35</v>
      </c>
    </row>
    <row r="1964" customFormat="false" ht="15" hidden="false" customHeight="true" outlineLevel="0" collapsed="false">
      <c r="A1964" s="6" t="s">
        <v>4174</v>
      </c>
      <c r="B1964" s="6" t="s">
        <v>4175</v>
      </c>
      <c r="C1964" s="6" t="s">
        <v>4169</v>
      </c>
      <c r="D1964" s="6" t="s">
        <v>4170</v>
      </c>
      <c r="E1964" s="10" t="n">
        <v>15276</v>
      </c>
      <c r="F1964" s="10" t="n">
        <v>940</v>
      </c>
      <c r="G1964" s="11" t="n">
        <v>1.055</v>
      </c>
      <c r="H1964" s="10" t="n">
        <f aca="false">E1964*G1964</f>
        <v>16116.18</v>
      </c>
      <c r="I1964" s="12" t="n">
        <f aca="false">H1964/SUM($H$2:$H$3093)</f>
        <v>0.00144544234797461</v>
      </c>
      <c r="J1964" s="12" t="n">
        <f aca="false">F1964/SUM($F$2:$F$3093)</f>
        <v>0.00178079207358081</v>
      </c>
      <c r="K1964" s="10" t="n">
        <f aca="false">ROUND(Parametros!$B$3*((1-Parametros!$B$4)*I1964+Parametros!$B$4*J1964),0)</f>
        <v>145</v>
      </c>
      <c r="L1964" s="13" t="n">
        <f aca="false">K1964*Parametros!$B$5/10000</f>
        <v>4.35</v>
      </c>
    </row>
    <row r="1965" customFormat="false" ht="15" hidden="false" customHeight="true" outlineLevel="0" collapsed="false">
      <c r="A1965" s="6" t="s">
        <v>4176</v>
      </c>
      <c r="B1965" s="6" t="s">
        <v>4177</v>
      </c>
      <c r="C1965" s="6" t="s">
        <v>4178</v>
      </c>
      <c r="D1965" s="6" t="s">
        <v>4179</v>
      </c>
      <c r="E1965" s="10" t="n">
        <v>5569</v>
      </c>
      <c r="F1965" s="10" t="n">
        <v>252</v>
      </c>
      <c r="G1965" s="11" t="n">
        <v>1.055</v>
      </c>
      <c r="H1965" s="10" t="n">
        <f aca="false">E1965*G1965</f>
        <v>5875.295</v>
      </c>
      <c r="I1965" s="12" t="n">
        <f aca="false">H1965/SUM($H$2:$H$3093)</f>
        <v>0.000526948706197341</v>
      </c>
      <c r="J1965" s="12" t="n">
        <f aca="false">F1965/SUM($F$2:$F$3093)</f>
        <v>0.000477403832491878</v>
      </c>
      <c r="K1965" s="10" t="n">
        <f aca="false">ROUND(Parametros!$B$3*((1-Parametros!$B$4)*I1965+Parametros!$B$4*J1965),0)</f>
        <v>53</v>
      </c>
      <c r="L1965" s="13" t="n">
        <f aca="false">K1965*Parametros!$B$5/10000</f>
        <v>1.59</v>
      </c>
    </row>
    <row r="1966" customFormat="false" ht="15" hidden="false" customHeight="true" outlineLevel="0" collapsed="false">
      <c r="A1966" s="6" t="s">
        <v>4180</v>
      </c>
      <c r="B1966" s="6" t="s">
        <v>3901</v>
      </c>
      <c r="C1966" s="6" t="s">
        <v>4178</v>
      </c>
      <c r="D1966" s="6" t="s">
        <v>4179</v>
      </c>
      <c r="E1966" s="10" t="n">
        <v>1224</v>
      </c>
      <c r="F1966" s="10" t="n">
        <v>54</v>
      </c>
      <c r="G1966" s="11" t="n">
        <v>1.055</v>
      </c>
      <c r="H1966" s="10" t="n">
        <f aca="false">E1966*G1966</f>
        <v>1291.32</v>
      </c>
      <c r="I1966" s="12" t="n">
        <f aca="false">H1966/SUM($H$2:$H$3093)</f>
        <v>0.000115817061660181</v>
      </c>
      <c r="J1966" s="12" t="n">
        <f aca="false">F1966/SUM($F$2:$F$3093)</f>
        <v>0.000102300821248259</v>
      </c>
      <c r="K1966" s="10" t="n">
        <f aca="false">ROUND(Parametros!$B$3*((1-Parametros!$B$4)*I1966+Parametros!$B$4*J1966),0)</f>
        <v>12</v>
      </c>
      <c r="L1966" s="13" t="n">
        <f aca="false">K1966*Parametros!$B$5/10000</f>
        <v>0.36</v>
      </c>
    </row>
    <row r="1967" customFormat="false" ht="15" hidden="false" customHeight="true" outlineLevel="0" collapsed="false">
      <c r="A1967" s="6" t="s">
        <v>4181</v>
      </c>
      <c r="B1967" s="6" t="s">
        <v>4182</v>
      </c>
      <c r="C1967" s="6" t="s">
        <v>4178</v>
      </c>
      <c r="D1967" s="6" t="s">
        <v>4179</v>
      </c>
      <c r="E1967" s="10" t="n">
        <v>2367</v>
      </c>
      <c r="F1967" s="10" t="n">
        <v>118</v>
      </c>
      <c r="G1967" s="11" t="n">
        <v>1.055</v>
      </c>
      <c r="H1967" s="10" t="n">
        <f aca="false">E1967*G1967</f>
        <v>2497.185</v>
      </c>
      <c r="I1967" s="12" t="n">
        <f aca="false">H1967/SUM($H$2:$H$3093)</f>
        <v>0.00022396975894579</v>
      </c>
      <c r="J1967" s="12" t="n">
        <f aca="false">F1967/SUM($F$2:$F$3093)</f>
        <v>0.000223546239023974</v>
      </c>
      <c r="K1967" s="10" t="n">
        <f aca="false">ROUND(Parametros!$B$3*((1-Parametros!$B$4)*I1967+Parametros!$B$4*J1967),0)</f>
        <v>22</v>
      </c>
      <c r="L1967" s="13" t="n">
        <f aca="false">K1967*Parametros!$B$5/10000</f>
        <v>0.66</v>
      </c>
    </row>
    <row r="1968" customFormat="false" ht="15" hidden="false" customHeight="true" outlineLevel="0" collapsed="false">
      <c r="A1968" s="6" t="s">
        <v>4183</v>
      </c>
      <c r="B1968" s="6" t="s">
        <v>4184</v>
      </c>
      <c r="C1968" s="6" t="s">
        <v>4178</v>
      </c>
      <c r="D1968" s="6" t="s">
        <v>4179</v>
      </c>
      <c r="E1968" s="10" t="n">
        <v>1637</v>
      </c>
      <c r="F1968" s="10" t="n">
        <v>56</v>
      </c>
      <c r="G1968" s="11" t="n">
        <v>1.055</v>
      </c>
      <c r="H1968" s="10" t="n">
        <f aca="false">E1968*G1968</f>
        <v>1727.035</v>
      </c>
      <c r="I1968" s="12" t="n">
        <f aca="false">H1968/SUM($H$2:$H$3093)</f>
        <v>0.000154895857792251</v>
      </c>
      <c r="J1968" s="12" t="n">
        <f aca="false">F1968/SUM($F$2:$F$3093)</f>
        <v>0.000106089740553751</v>
      </c>
      <c r="K1968" s="10" t="n">
        <f aca="false">ROUND(Parametros!$B$3*((1-Parametros!$B$4)*I1968+Parametros!$B$4*J1968),0)</f>
        <v>15</v>
      </c>
      <c r="L1968" s="13" t="n">
        <f aca="false">K1968*Parametros!$B$5/10000</f>
        <v>0.45</v>
      </c>
    </row>
    <row r="1969" customFormat="false" ht="15" hidden="false" customHeight="true" outlineLevel="0" collapsed="false">
      <c r="A1969" s="6" t="s">
        <v>4185</v>
      </c>
      <c r="B1969" s="6" t="s">
        <v>4186</v>
      </c>
      <c r="C1969" s="6" t="s">
        <v>4178</v>
      </c>
      <c r="D1969" s="6" t="s">
        <v>4179</v>
      </c>
      <c r="E1969" s="10" t="n">
        <v>1659</v>
      </c>
      <c r="F1969" s="10" t="n">
        <v>71</v>
      </c>
      <c r="G1969" s="11" t="n">
        <v>1.055</v>
      </c>
      <c r="H1969" s="10" t="n">
        <f aca="false">E1969*G1969</f>
        <v>1750.245</v>
      </c>
      <c r="I1969" s="12" t="n">
        <f aca="false">H1969/SUM($H$2:$H$3093)</f>
        <v>0.000156977537005098</v>
      </c>
      <c r="J1969" s="12" t="n">
        <f aca="false">F1969/SUM($F$2:$F$3093)</f>
        <v>0.000134506635344934</v>
      </c>
      <c r="K1969" s="10" t="n">
        <f aca="false">ROUND(Parametros!$B$3*((1-Parametros!$B$4)*I1969+Parametros!$B$4*J1969),0)</f>
        <v>16</v>
      </c>
      <c r="L1969" s="13" t="n">
        <f aca="false">K1969*Parametros!$B$5/10000</f>
        <v>0.48</v>
      </c>
    </row>
    <row r="1970" customFormat="false" ht="15" hidden="false" customHeight="true" outlineLevel="0" collapsed="false">
      <c r="A1970" s="6" t="s">
        <v>4187</v>
      </c>
      <c r="B1970" s="6" t="s">
        <v>4188</v>
      </c>
      <c r="C1970" s="6" t="s">
        <v>4178</v>
      </c>
      <c r="D1970" s="6" t="s">
        <v>4179</v>
      </c>
      <c r="E1970" s="10" t="n">
        <v>2190</v>
      </c>
      <c r="F1970" s="10" t="n">
        <v>91</v>
      </c>
      <c r="G1970" s="11" t="n">
        <v>1.055</v>
      </c>
      <c r="H1970" s="10" t="n">
        <f aca="false">E1970*G1970</f>
        <v>2310.45</v>
      </c>
      <c r="I1970" s="12" t="n">
        <f aca="false">H1970/SUM($H$2:$H$3093)</f>
        <v>0.000207221703460617</v>
      </c>
      <c r="J1970" s="12" t="n">
        <f aca="false">F1970/SUM($F$2:$F$3093)</f>
        <v>0.000172395828399845</v>
      </c>
      <c r="K1970" s="10" t="n">
        <f aca="false">ROUND(Parametros!$B$3*((1-Parametros!$B$4)*I1970+Parametros!$B$4*J1970),0)</f>
        <v>21</v>
      </c>
      <c r="L1970" s="13" t="n">
        <f aca="false">K1970*Parametros!$B$5/10000</f>
        <v>0.63</v>
      </c>
    </row>
    <row r="1971" customFormat="false" ht="15" hidden="false" customHeight="true" outlineLevel="0" collapsed="false">
      <c r="A1971" s="6" t="s">
        <v>4189</v>
      </c>
      <c r="B1971" s="6" t="s">
        <v>345</v>
      </c>
      <c r="C1971" s="6" t="s">
        <v>4178</v>
      </c>
      <c r="D1971" s="6" t="s">
        <v>4179</v>
      </c>
      <c r="E1971" s="10" t="n">
        <v>1917</v>
      </c>
      <c r="F1971" s="10" t="n">
        <v>75</v>
      </c>
      <c r="G1971" s="11" t="n">
        <v>1.055</v>
      </c>
      <c r="H1971" s="10" t="n">
        <f aca="false">E1971*G1971</f>
        <v>2022.435</v>
      </c>
      <c r="I1971" s="12" t="n">
        <f aca="false">H1971/SUM($H$2:$H$3093)</f>
        <v>0.000181389956864842</v>
      </c>
      <c r="J1971" s="12" t="n">
        <f aca="false">F1971/SUM($F$2:$F$3093)</f>
        <v>0.000142084473955916</v>
      </c>
      <c r="K1971" s="10" t="n">
        <f aca="false">ROUND(Parametros!$B$3*((1-Parametros!$B$4)*I1971+Parametros!$B$4*J1971),0)</f>
        <v>18</v>
      </c>
      <c r="L1971" s="13" t="n">
        <f aca="false">K1971*Parametros!$B$5/10000</f>
        <v>0.54</v>
      </c>
    </row>
    <row r="1972" customFormat="false" ht="15" hidden="false" customHeight="true" outlineLevel="0" collapsed="false">
      <c r="A1972" s="6" t="s">
        <v>4190</v>
      </c>
      <c r="B1972" s="6" t="s">
        <v>4191</v>
      </c>
      <c r="C1972" s="6" t="s">
        <v>4178</v>
      </c>
      <c r="D1972" s="6" t="s">
        <v>4179</v>
      </c>
      <c r="E1972" s="10" t="n">
        <v>3000</v>
      </c>
      <c r="F1972" s="10" t="n">
        <v>128</v>
      </c>
      <c r="G1972" s="11" t="n">
        <v>1.055</v>
      </c>
      <c r="H1972" s="10" t="n">
        <f aca="false">E1972*G1972</f>
        <v>3165</v>
      </c>
      <c r="I1972" s="12" t="n">
        <f aca="false">H1972/SUM($H$2:$H$3093)</f>
        <v>0.000283865347206325</v>
      </c>
      <c r="J1972" s="12" t="n">
        <f aca="false">F1972/SUM($F$2:$F$3093)</f>
        <v>0.00024249083555143</v>
      </c>
      <c r="K1972" s="10" t="n">
        <f aca="false">ROUND(Parametros!$B$3*((1-Parametros!$B$4)*I1972+Parametros!$B$4*J1972),0)</f>
        <v>28</v>
      </c>
      <c r="L1972" s="13" t="n">
        <f aca="false">K1972*Parametros!$B$5/10000</f>
        <v>0.84</v>
      </c>
    </row>
    <row r="1973" customFormat="false" ht="15" hidden="false" customHeight="true" outlineLevel="0" collapsed="false">
      <c r="A1973" s="6" t="s">
        <v>4192</v>
      </c>
      <c r="B1973" s="6" t="s">
        <v>4193</v>
      </c>
      <c r="C1973" s="6" t="s">
        <v>4178</v>
      </c>
      <c r="D1973" s="6" t="s">
        <v>4179</v>
      </c>
      <c r="E1973" s="10" t="n">
        <v>2491</v>
      </c>
      <c r="F1973" s="10" t="n">
        <v>110</v>
      </c>
      <c r="G1973" s="11" t="n">
        <v>1.055</v>
      </c>
      <c r="H1973" s="10" t="n">
        <f aca="false">E1973*G1973</f>
        <v>2628.005</v>
      </c>
      <c r="I1973" s="12" t="n">
        <f aca="false">H1973/SUM($H$2:$H$3093)</f>
        <v>0.000235702859963652</v>
      </c>
      <c r="J1973" s="12" t="n">
        <f aca="false">F1973/SUM($F$2:$F$3093)</f>
        <v>0.00020839056180201</v>
      </c>
      <c r="K1973" s="10" t="n">
        <f aca="false">ROUND(Parametros!$B$3*((1-Parametros!$B$4)*I1973+Parametros!$B$4*J1973),0)</f>
        <v>24</v>
      </c>
      <c r="L1973" s="13" t="n">
        <f aca="false">K1973*Parametros!$B$5/10000</f>
        <v>0.72</v>
      </c>
    </row>
    <row r="1974" customFormat="false" ht="15" hidden="false" customHeight="true" outlineLevel="0" collapsed="false">
      <c r="A1974" s="6" t="s">
        <v>4194</v>
      </c>
      <c r="B1974" s="6" t="s">
        <v>4195</v>
      </c>
      <c r="C1974" s="6" t="s">
        <v>4178</v>
      </c>
      <c r="D1974" s="6" t="s">
        <v>4179</v>
      </c>
      <c r="E1974" s="10" t="n">
        <v>3988</v>
      </c>
      <c r="F1974" s="10" t="n">
        <v>164</v>
      </c>
      <c r="G1974" s="11" t="n">
        <v>1.055</v>
      </c>
      <c r="H1974" s="10" t="n">
        <f aca="false">E1974*G1974</f>
        <v>4207.34</v>
      </c>
      <c r="I1974" s="12" t="n">
        <f aca="false">H1974/SUM($H$2:$H$3093)</f>
        <v>0.000377351668219608</v>
      </c>
      <c r="J1974" s="12" t="n">
        <f aca="false">F1974/SUM($F$2:$F$3093)</f>
        <v>0.00031069138305027</v>
      </c>
      <c r="K1974" s="10" t="n">
        <f aca="false">ROUND(Parametros!$B$3*((1-Parametros!$B$4)*I1974+Parametros!$B$4*J1974),0)</f>
        <v>38</v>
      </c>
      <c r="L1974" s="13" t="n">
        <f aca="false">K1974*Parametros!$B$5/10000</f>
        <v>1.14</v>
      </c>
    </row>
    <row r="1975" customFormat="false" ht="15" hidden="false" customHeight="true" outlineLevel="0" collapsed="false">
      <c r="A1975" s="6" t="s">
        <v>4196</v>
      </c>
      <c r="B1975" s="6" t="s">
        <v>4197</v>
      </c>
      <c r="C1975" s="6" t="s">
        <v>4178</v>
      </c>
      <c r="D1975" s="6" t="s">
        <v>4179</v>
      </c>
      <c r="E1975" s="10" t="n">
        <v>1764</v>
      </c>
      <c r="F1975" s="10" t="n">
        <v>72</v>
      </c>
      <c r="G1975" s="11" t="n">
        <v>1.055</v>
      </c>
      <c r="H1975" s="10" t="n">
        <f aca="false">E1975*G1975</f>
        <v>1861.02</v>
      </c>
      <c r="I1975" s="12" t="n">
        <f aca="false">H1975/SUM($H$2:$H$3093)</f>
        <v>0.000166912824157319</v>
      </c>
      <c r="J1975" s="12" t="n">
        <f aca="false">F1975/SUM($F$2:$F$3093)</f>
        <v>0.000136401094997679</v>
      </c>
      <c r="K1975" s="10" t="n">
        <f aca="false">ROUND(Parametros!$B$3*((1-Parametros!$B$4)*I1975+Parametros!$B$4*J1975),0)</f>
        <v>17</v>
      </c>
      <c r="L1975" s="13" t="n">
        <f aca="false">K1975*Parametros!$B$5/10000</f>
        <v>0.51</v>
      </c>
    </row>
    <row r="1976" customFormat="false" ht="15" hidden="false" customHeight="true" outlineLevel="0" collapsed="false">
      <c r="A1976" s="6" t="s">
        <v>4198</v>
      </c>
      <c r="B1976" s="6" t="s">
        <v>822</v>
      </c>
      <c r="C1976" s="6" t="s">
        <v>4178</v>
      </c>
      <c r="D1976" s="6" t="s">
        <v>4179</v>
      </c>
      <c r="E1976" s="10" t="n">
        <v>3404</v>
      </c>
      <c r="F1976" s="10" t="n">
        <v>123</v>
      </c>
      <c r="G1976" s="11" t="n">
        <v>1.055</v>
      </c>
      <c r="H1976" s="10" t="n">
        <f aca="false">E1976*G1976</f>
        <v>3591.22</v>
      </c>
      <c r="I1976" s="12" t="n">
        <f aca="false">H1976/SUM($H$2:$H$3093)</f>
        <v>0.000322092547296777</v>
      </c>
      <c r="J1976" s="12" t="n">
        <f aca="false">F1976/SUM($F$2:$F$3093)</f>
        <v>0.000233018537287702</v>
      </c>
      <c r="K1976" s="10" t="n">
        <f aca="false">ROUND(Parametros!$B$3*((1-Parametros!$B$4)*I1976+Parametros!$B$4*J1976),0)</f>
        <v>32</v>
      </c>
      <c r="L1976" s="13" t="n">
        <f aca="false">K1976*Parametros!$B$5/10000</f>
        <v>0.96</v>
      </c>
    </row>
    <row r="1977" customFormat="false" ht="15" hidden="false" customHeight="true" outlineLevel="0" collapsed="false">
      <c r="A1977" s="6" t="s">
        <v>4199</v>
      </c>
      <c r="B1977" s="6" t="s">
        <v>4179</v>
      </c>
      <c r="C1977" s="6" t="s">
        <v>4178</v>
      </c>
      <c r="D1977" s="6" t="s">
        <v>4179</v>
      </c>
      <c r="E1977" s="10" t="n">
        <v>29328</v>
      </c>
      <c r="F1977" s="10" t="n">
        <v>1690</v>
      </c>
      <c r="G1977" s="11" t="n">
        <v>1.055</v>
      </c>
      <c r="H1977" s="10" t="n">
        <f aca="false">E1977*G1977</f>
        <v>30941.04</v>
      </c>
      <c r="I1977" s="12" t="n">
        <f aca="false">H1977/SUM($H$2:$H$3093)</f>
        <v>0.00277506763428903</v>
      </c>
      <c r="J1977" s="12" t="n">
        <f aca="false">F1977/SUM($F$2:$F$3093)</f>
        <v>0.00320163681313997</v>
      </c>
      <c r="K1977" s="10" t="n">
        <f aca="false">ROUND(Parametros!$B$3*((1-Parametros!$B$4)*I1977+Parametros!$B$4*J1977),0)</f>
        <v>278</v>
      </c>
      <c r="L1977" s="13" t="n">
        <f aca="false">K1977*Parametros!$B$5/10000</f>
        <v>8.34</v>
      </c>
    </row>
    <row r="1978" customFormat="false" ht="15" hidden="false" customHeight="true" outlineLevel="0" collapsed="false">
      <c r="A1978" s="6" t="s">
        <v>4200</v>
      </c>
      <c r="B1978" s="6" t="s">
        <v>4201</v>
      </c>
      <c r="C1978" s="6" t="s">
        <v>4178</v>
      </c>
      <c r="D1978" s="6" t="s">
        <v>4179</v>
      </c>
      <c r="E1978" s="10" t="n">
        <v>2562</v>
      </c>
      <c r="F1978" s="10" t="n">
        <v>96</v>
      </c>
      <c r="G1978" s="11" t="n">
        <v>1.055</v>
      </c>
      <c r="H1978" s="10" t="n">
        <f aca="false">E1978*G1978</f>
        <v>2702.91</v>
      </c>
      <c r="I1978" s="12" t="n">
        <f aca="false">H1978/SUM($H$2:$H$3093)</f>
        <v>0.000242421006514201</v>
      </c>
      <c r="J1978" s="12" t="n">
        <f aca="false">F1978/SUM($F$2:$F$3093)</f>
        <v>0.000181868126663572</v>
      </c>
      <c r="K1978" s="10" t="n">
        <f aca="false">ROUND(Parametros!$B$3*((1-Parametros!$B$4)*I1978+Parametros!$B$4*J1978),0)</f>
        <v>24</v>
      </c>
      <c r="L1978" s="13" t="n">
        <f aca="false">K1978*Parametros!$B$5/10000</f>
        <v>0.72</v>
      </c>
    </row>
    <row r="1979" customFormat="false" ht="15" hidden="false" customHeight="true" outlineLevel="0" collapsed="false">
      <c r="A1979" s="6" t="s">
        <v>4202</v>
      </c>
      <c r="B1979" s="6" t="s">
        <v>4203</v>
      </c>
      <c r="C1979" s="6" t="s">
        <v>4178</v>
      </c>
      <c r="D1979" s="6" t="s">
        <v>4179</v>
      </c>
      <c r="E1979" s="10" t="n">
        <v>2662</v>
      </c>
      <c r="F1979" s="10" t="n">
        <v>93</v>
      </c>
      <c r="G1979" s="11" t="n">
        <v>1.055</v>
      </c>
      <c r="H1979" s="10" t="n">
        <f aca="false">E1979*G1979</f>
        <v>2808.41</v>
      </c>
      <c r="I1979" s="12" t="n">
        <f aca="false">H1979/SUM($H$2:$H$3093)</f>
        <v>0.000251883184754412</v>
      </c>
      <c r="J1979" s="12" t="n">
        <f aca="false">F1979/SUM($F$2:$F$3093)</f>
        <v>0.000176184747705336</v>
      </c>
      <c r="K1979" s="10" t="n">
        <f aca="false">ROUND(Parametros!$B$3*((1-Parametros!$B$4)*I1979+Parametros!$B$4*J1979),0)</f>
        <v>25</v>
      </c>
      <c r="L1979" s="13" t="n">
        <f aca="false">K1979*Parametros!$B$5/10000</f>
        <v>0.75</v>
      </c>
    </row>
    <row r="1980" customFormat="false" ht="15" hidden="false" customHeight="true" outlineLevel="0" collapsed="false">
      <c r="A1980" s="6" t="s">
        <v>4204</v>
      </c>
      <c r="B1980" s="6" t="s">
        <v>4205</v>
      </c>
      <c r="C1980" s="6" t="s">
        <v>4178</v>
      </c>
      <c r="D1980" s="6" t="s">
        <v>4179</v>
      </c>
      <c r="E1980" s="10" t="n">
        <v>2411</v>
      </c>
      <c r="F1980" s="10" t="n">
        <v>102</v>
      </c>
      <c r="G1980" s="11" t="n">
        <v>1.055</v>
      </c>
      <c r="H1980" s="10" t="n">
        <f aca="false">E1980*G1980</f>
        <v>2543.605</v>
      </c>
      <c r="I1980" s="12" t="n">
        <f aca="false">H1980/SUM($H$2:$H$3093)</f>
        <v>0.000228133117371483</v>
      </c>
      <c r="J1980" s="12" t="n">
        <f aca="false">F1980/SUM($F$2:$F$3093)</f>
        <v>0.000193234884580046</v>
      </c>
      <c r="K1980" s="10" t="n">
        <f aca="false">ROUND(Parametros!$B$3*((1-Parametros!$B$4)*I1980+Parametros!$B$4*J1980),0)</f>
        <v>23</v>
      </c>
      <c r="L1980" s="13" t="n">
        <f aca="false">K1980*Parametros!$B$5/10000</f>
        <v>0.69</v>
      </c>
    </row>
    <row r="1981" customFormat="false" ht="15" hidden="false" customHeight="true" outlineLevel="0" collapsed="false">
      <c r="A1981" s="6" t="s">
        <v>4206</v>
      </c>
      <c r="B1981" s="6" t="s">
        <v>4207</v>
      </c>
      <c r="C1981" s="6" t="s">
        <v>4178</v>
      </c>
      <c r="D1981" s="6" t="s">
        <v>4179</v>
      </c>
      <c r="E1981" s="10" t="n">
        <v>2221</v>
      </c>
      <c r="F1981" s="10" t="n">
        <v>87</v>
      </c>
      <c r="G1981" s="11" t="n">
        <v>1.055</v>
      </c>
      <c r="H1981" s="10" t="n">
        <f aca="false">E1981*G1981</f>
        <v>2343.155</v>
      </c>
      <c r="I1981" s="12" t="n">
        <f aca="false">H1981/SUM($H$2:$H$3093)</f>
        <v>0.000210154978715083</v>
      </c>
      <c r="J1981" s="12" t="n">
        <f aca="false">F1981/SUM($F$2:$F$3093)</f>
        <v>0.000164817989788862</v>
      </c>
      <c r="K1981" s="10" t="n">
        <f aca="false">ROUND(Parametros!$B$3*((1-Parametros!$B$4)*I1981+Parametros!$B$4*J1981),0)</f>
        <v>21</v>
      </c>
      <c r="L1981" s="13" t="n">
        <f aca="false">K1981*Parametros!$B$5/10000</f>
        <v>0.63</v>
      </c>
    </row>
    <row r="1982" customFormat="false" ht="15" hidden="false" customHeight="true" outlineLevel="0" collapsed="false">
      <c r="A1982" s="6" t="s">
        <v>4208</v>
      </c>
      <c r="B1982" s="6" t="s">
        <v>4209</v>
      </c>
      <c r="C1982" s="6" t="s">
        <v>4178</v>
      </c>
      <c r="D1982" s="6" t="s">
        <v>4179</v>
      </c>
      <c r="E1982" s="10" t="n">
        <v>2044</v>
      </c>
      <c r="F1982" s="10" t="n">
        <v>68</v>
      </c>
      <c r="G1982" s="11" t="n">
        <v>1.055</v>
      </c>
      <c r="H1982" s="10" t="n">
        <f aca="false">E1982*G1982</f>
        <v>2156.42</v>
      </c>
      <c r="I1982" s="12" t="n">
        <f aca="false">H1982/SUM($H$2:$H$3093)</f>
        <v>0.000193406923229909</v>
      </c>
      <c r="J1982" s="12" t="n">
        <f aca="false">F1982/SUM($F$2:$F$3093)</f>
        <v>0.000128823256386697</v>
      </c>
      <c r="K1982" s="10" t="n">
        <f aca="false">ROUND(Parametros!$B$3*((1-Parametros!$B$4)*I1982+Parametros!$B$4*J1982),0)</f>
        <v>19</v>
      </c>
      <c r="L1982" s="13" t="n">
        <f aca="false">K1982*Parametros!$B$5/10000</f>
        <v>0.57</v>
      </c>
    </row>
    <row r="1983" customFormat="false" ht="15" hidden="false" customHeight="true" outlineLevel="0" collapsed="false">
      <c r="A1983" s="6" t="s">
        <v>4210</v>
      </c>
      <c r="B1983" s="6" t="s">
        <v>4211</v>
      </c>
      <c r="C1983" s="6" t="s">
        <v>4178</v>
      </c>
      <c r="D1983" s="6" t="s">
        <v>4179</v>
      </c>
      <c r="E1983" s="10" t="n">
        <v>2643</v>
      </c>
      <c r="F1983" s="10" t="n">
        <v>98</v>
      </c>
      <c r="G1983" s="11" t="n">
        <v>1.055</v>
      </c>
      <c r="H1983" s="10" t="n">
        <f aca="false">E1983*G1983</f>
        <v>2788.365</v>
      </c>
      <c r="I1983" s="12" t="n">
        <f aca="false">H1983/SUM($H$2:$H$3093)</f>
        <v>0.000250085370888772</v>
      </c>
      <c r="J1983" s="12" t="n">
        <f aca="false">F1983/SUM($F$2:$F$3093)</f>
        <v>0.000185657045969063</v>
      </c>
      <c r="K1983" s="10" t="n">
        <f aca="false">ROUND(Parametros!$B$3*((1-Parametros!$B$4)*I1983+Parametros!$B$4*J1983),0)</f>
        <v>25</v>
      </c>
      <c r="L1983" s="13" t="n">
        <f aca="false">K1983*Parametros!$B$5/10000</f>
        <v>0.75</v>
      </c>
    </row>
    <row r="1984" customFormat="false" ht="15" hidden="false" customHeight="true" outlineLevel="0" collapsed="false">
      <c r="A1984" s="6" t="s">
        <v>4212</v>
      </c>
      <c r="B1984" s="6" t="s">
        <v>4213</v>
      </c>
      <c r="C1984" s="6" t="s">
        <v>4178</v>
      </c>
      <c r="D1984" s="6" t="s">
        <v>4179</v>
      </c>
      <c r="E1984" s="10" t="n">
        <v>3346</v>
      </c>
      <c r="F1984" s="10" t="n">
        <v>121</v>
      </c>
      <c r="G1984" s="11" t="n">
        <v>1.055</v>
      </c>
      <c r="H1984" s="10" t="n">
        <f aca="false">E1984*G1984</f>
        <v>3530.03</v>
      </c>
      <c r="I1984" s="12" t="n">
        <f aca="false">H1984/SUM($H$2:$H$3093)</f>
        <v>0.000316604483917454</v>
      </c>
      <c r="J1984" s="12" t="n">
        <f aca="false">F1984/SUM($F$2:$F$3093)</f>
        <v>0.000229229617982211</v>
      </c>
      <c r="K1984" s="10" t="n">
        <f aca="false">ROUND(Parametros!$B$3*((1-Parametros!$B$4)*I1984+Parametros!$B$4*J1984),0)</f>
        <v>32</v>
      </c>
      <c r="L1984" s="13" t="n">
        <f aca="false">K1984*Parametros!$B$5/10000</f>
        <v>0.96</v>
      </c>
    </row>
    <row r="1985" customFormat="false" ht="15" hidden="false" customHeight="true" outlineLevel="0" collapsed="false">
      <c r="A1985" s="6" t="s">
        <v>4214</v>
      </c>
      <c r="B1985" s="6" t="s">
        <v>4215</v>
      </c>
      <c r="C1985" s="6" t="s">
        <v>4178</v>
      </c>
      <c r="D1985" s="6" t="s">
        <v>4179</v>
      </c>
      <c r="E1985" s="10" t="n">
        <v>2398</v>
      </c>
      <c r="F1985" s="10" t="n">
        <v>107</v>
      </c>
      <c r="G1985" s="11" t="n">
        <v>1.055</v>
      </c>
      <c r="H1985" s="10" t="n">
        <f aca="false">E1985*G1985</f>
        <v>2529.89</v>
      </c>
      <c r="I1985" s="12" t="n">
        <f aca="false">H1985/SUM($H$2:$H$3093)</f>
        <v>0.000226903034200256</v>
      </c>
      <c r="J1985" s="12" t="n">
        <f aca="false">F1985/SUM($F$2:$F$3093)</f>
        <v>0.000202707182843773</v>
      </c>
      <c r="K1985" s="10" t="n">
        <f aca="false">ROUND(Parametros!$B$3*((1-Parametros!$B$4)*I1985+Parametros!$B$4*J1985),0)</f>
        <v>23</v>
      </c>
      <c r="L1985" s="13" t="n">
        <f aca="false">K1985*Parametros!$B$5/10000</f>
        <v>0.69</v>
      </c>
    </row>
    <row r="1986" customFormat="false" ht="15" hidden="false" customHeight="true" outlineLevel="0" collapsed="false">
      <c r="A1986" s="6" t="s">
        <v>4216</v>
      </c>
      <c r="B1986" s="6" t="s">
        <v>573</v>
      </c>
      <c r="C1986" s="6" t="s">
        <v>4217</v>
      </c>
      <c r="D1986" s="6" t="s">
        <v>4218</v>
      </c>
      <c r="E1986" s="10" t="n">
        <v>15144</v>
      </c>
      <c r="F1986" s="10" t="n">
        <v>770</v>
      </c>
      <c r="G1986" s="11" t="n">
        <v>1.055</v>
      </c>
      <c r="H1986" s="10" t="n">
        <f aca="false">E1986*G1986</f>
        <v>15976.92</v>
      </c>
      <c r="I1986" s="12" t="n">
        <f aca="false">H1986/SUM($H$2:$H$3093)</f>
        <v>0.00143295227269753</v>
      </c>
      <c r="J1986" s="12" t="n">
        <f aca="false">F1986/SUM($F$2:$F$3093)</f>
        <v>0.00145873393261407</v>
      </c>
      <c r="K1986" s="10" t="n">
        <f aca="false">ROUND(Parametros!$B$3*((1-Parametros!$B$4)*I1986+Parametros!$B$4*J1986),0)</f>
        <v>143</v>
      </c>
      <c r="L1986" s="13" t="n">
        <f aca="false">K1986*Parametros!$B$5/10000</f>
        <v>4.29</v>
      </c>
    </row>
    <row r="1987" customFormat="false" ht="15" hidden="false" customHeight="true" outlineLevel="0" collapsed="false">
      <c r="A1987" s="6" t="s">
        <v>4219</v>
      </c>
      <c r="B1987" s="6" t="s">
        <v>4220</v>
      </c>
      <c r="C1987" s="6" t="s">
        <v>4217</v>
      </c>
      <c r="D1987" s="6" t="s">
        <v>4218</v>
      </c>
      <c r="E1987" s="10" t="n">
        <v>10836</v>
      </c>
      <c r="F1987" s="10" t="n">
        <v>682</v>
      </c>
      <c r="G1987" s="11" t="n">
        <v>1.055</v>
      </c>
      <c r="H1987" s="10" t="n">
        <f aca="false">E1987*G1987</f>
        <v>11431.98</v>
      </c>
      <c r="I1987" s="12" t="n">
        <f aca="false">H1987/SUM($H$2:$H$3093)</f>
        <v>0.00102532163410925</v>
      </c>
      <c r="J1987" s="12" t="n">
        <f aca="false">F1987/SUM($F$2:$F$3093)</f>
        <v>0.00129202148317246</v>
      </c>
      <c r="K1987" s="10" t="n">
        <f aca="false">ROUND(Parametros!$B$3*((1-Parametros!$B$4)*I1987+Parametros!$B$4*J1987),0)</f>
        <v>103</v>
      </c>
      <c r="L1987" s="13" t="n">
        <f aca="false">K1987*Parametros!$B$5/10000</f>
        <v>3.09</v>
      </c>
    </row>
    <row r="1988" customFormat="false" ht="15" hidden="false" customHeight="true" outlineLevel="0" collapsed="false">
      <c r="A1988" s="6" t="s">
        <v>4221</v>
      </c>
      <c r="B1988" s="6" t="s">
        <v>4065</v>
      </c>
      <c r="C1988" s="6" t="s">
        <v>4217</v>
      </c>
      <c r="D1988" s="6" t="s">
        <v>4218</v>
      </c>
      <c r="E1988" s="10" t="n">
        <v>13918</v>
      </c>
      <c r="F1988" s="10" t="n">
        <v>806</v>
      </c>
      <c r="G1988" s="11" t="n">
        <v>1.055</v>
      </c>
      <c r="H1988" s="10" t="n">
        <f aca="false">E1988*G1988</f>
        <v>14683.49</v>
      </c>
      <c r="I1988" s="12" t="n">
        <f aca="false">H1988/SUM($H$2:$H$3093)</f>
        <v>0.00131694596747254</v>
      </c>
      <c r="J1988" s="12" t="n">
        <f aca="false">F1988/SUM($F$2:$F$3093)</f>
        <v>0.00152693448011291</v>
      </c>
      <c r="K1988" s="10" t="n">
        <f aca="false">ROUND(Parametros!$B$3*((1-Parametros!$B$4)*I1988+Parametros!$B$4*J1988),0)</f>
        <v>132</v>
      </c>
      <c r="L1988" s="13" t="n">
        <f aca="false">K1988*Parametros!$B$5/10000</f>
        <v>3.96</v>
      </c>
    </row>
    <row r="1989" customFormat="false" ht="15" hidden="false" customHeight="true" outlineLevel="0" collapsed="false">
      <c r="A1989" s="6" t="s">
        <v>4222</v>
      </c>
      <c r="B1989" s="6" t="s">
        <v>4223</v>
      </c>
      <c r="C1989" s="6" t="s">
        <v>4217</v>
      </c>
      <c r="D1989" s="6" t="s">
        <v>4218</v>
      </c>
      <c r="E1989" s="10" t="n">
        <v>28054</v>
      </c>
      <c r="F1989" s="10" t="n">
        <v>1709</v>
      </c>
      <c r="G1989" s="11" t="n">
        <v>1.055</v>
      </c>
      <c r="H1989" s="10" t="n">
        <f aca="false">E1989*G1989</f>
        <v>29596.97</v>
      </c>
      <c r="I1989" s="12" t="n">
        <f aca="false">H1989/SUM($H$2:$H$3093)</f>
        <v>0.00265451948350875</v>
      </c>
      <c r="J1989" s="12" t="n">
        <f aca="false">F1989/SUM($F$2:$F$3093)</f>
        <v>0.00323763154654214</v>
      </c>
      <c r="K1989" s="10" t="n">
        <f aca="false">ROUND(Parametros!$B$3*((1-Parametros!$B$4)*I1989+Parametros!$B$4*J1989),0)</f>
        <v>265</v>
      </c>
      <c r="L1989" s="13" t="n">
        <f aca="false">K1989*Parametros!$B$5/10000</f>
        <v>7.95</v>
      </c>
    </row>
    <row r="1990" customFormat="false" ht="15" hidden="false" customHeight="true" outlineLevel="0" collapsed="false">
      <c r="A1990" s="6" t="s">
        <v>4224</v>
      </c>
      <c r="B1990" s="6" t="s">
        <v>4225</v>
      </c>
      <c r="C1990" s="6" t="s">
        <v>4217</v>
      </c>
      <c r="D1990" s="6" t="s">
        <v>4218</v>
      </c>
      <c r="E1990" s="10" t="n">
        <v>10551</v>
      </c>
      <c r="F1990" s="10" t="n">
        <v>532</v>
      </c>
      <c r="G1990" s="11" t="n">
        <v>1.055</v>
      </c>
      <c r="H1990" s="10" t="n">
        <f aca="false">E1990*G1990</f>
        <v>11131.305</v>
      </c>
      <c r="I1990" s="12" t="n">
        <f aca="false">H1990/SUM($H$2:$H$3093)</f>
        <v>0.000998354426124645</v>
      </c>
      <c r="J1990" s="12" t="n">
        <f aca="false">F1990/SUM($F$2:$F$3093)</f>
        <v>0.00100785253526063</v>
      </c>
      <c r="K1990" s="10" t="n">
        <f aca="false">ROUND(Parametros!$B$3*((1-Parametros!$B$4)*I1990+Parametros!$B$4*J1990),0)</f>
        <v>100</v>
      </c>
      <c r="L1990" s="13" t="n">
        <f aca="false">K1990*Parametros!$B$5/10000</f>
        <v>3</v>
      </c>
    </row>
    <row r="1991" customFormat="false" ht="15" hidden="false" customHeight="true" outlineLevel="0" collapsed="false">
      <c r="A1991" s="6" t="s">
        <v>4226</v>
      </c>
      <c r="B1991" s="6" t="s">
        <v>4227</v>
      </c>
      <c r="C1991" s="6" t="s">
        <v>4217</v>
      </c>
      <c r="D1991" s="6" t="s">
        <v>4218</v>
      </c>
      <c r="E1991" s="10" t="n">
        <v>22615</v>
      </c>
      <c r="F1991" s="10" t="n">
        <v>1505</v>
      </c>
      <c r="G1991" s="11" t="n">
        <v>1.055</v>
      </c>
      <c r="H1991" s="10" t="n">
        <f aca="false">E1991*G1991</f>
        <v>23858.825</v>
      </c>
      <c r="I1991" s="12" t="n">
        <f aca="false">H1991/SUM($H$2:$H$3093)</f>
        <v>0.00213987160902368</v>
      </c>
      <c r="J1991" s="12" t="n">
        <f aca="false">F1991/SUM($F$2:$F$3093)</f>
        <v>0.00285116177738205</v>
      </c>
      <c r="K1991" s="10" t="n">
        <f aca="false">ROUND(Parametros!$B$3*((1-Parametros!$B$4)*I1991+Parametros!$B$4*J1991),0)</f>
        <v>214</v>
      </c>
      <c r="L1991" s="13" t="n">
        <f aca="false">K1991*Parametros!$B$5/10000</f>
        <v>6.42</v>
      </c>
    </row>
    <row r="1992" customFormat="false" ht="15" hidden="false" customHeight="true" outlineLevel="0" collapsed="false">
      <c r="A1992" s="6" t="s">
        <v>4228</v>
      </c>
      <c r="B1992" s="6" t="s">
        <v>4229</v>
      </c>
      <c r="C1992" s="6" t="s">
        <v>4217</v>
      </c>
      <c r="D1992" s="6" t="s">
        <v>4218</v>
      </c>
      <c r="E1992" s="10" t="n">
        <v>13560</v>
      </c>
      <c r="F1992" s="10" t="n">
        <v>715</v>
      </c>
      <c r="G1992" s="11" t="n">
        <v>1.055</v>
      </c>
      <c r="H1992" s="10" t="n">
        <f aca="false">E1992*G1992</f>
        <v>14305.8</v>
      </c>
      <c r="I1992" s="12" t="n">
        <f aca="false">H1992/SUM($H$2:$H$3093)</f>
        <v>0.00128307136937259</v>
      </c>
      <c r="J1992" s="12" t="n">
        <f aca="false">F1992/SUM($F$2:$F$3093)</f>
        <v>0.00135453865171307</v>
      </c>
      <c r="K1992" s="10" t="n">
        <f aca="false">ROUND(Parametros!$B$3*((1-Parametros!$B$4)*I1992+Parametros!$B$4*J1992),0)</f>
        <v>128</v>
      </c>
      <c r="L1992" s="13" t="n">
        <f aca="false">K1992*Parametros!$B$5/10000</f>
        <v>3.84</v>
      </c>
    </row>
    <row r="1993" customFormat="false" ht="15" hidden="false" customHeight="true" outlineLevel="0" collapsed="false">
      <c r="A1993" s="6" t="s">
        <v>4230</v>
      </c>
      <c r="B1993" s="6" t="s">
        <v>4231</v>
      </c>
      <c r="C1993" s="6" t="s">
        <v>4217</v>
      </c>
      <c r="D1993" s="6" t="s">
        <v>4218</v>
      </c>
      <c r="E1993" s="10" t="n">
        <v>18003</v>
      </c>
      <c r="F1993" s="10" t="n">
        <v>1320</v>
      </c>
      <c r="G1993" s="11" t="n">
        <v>1.055</v>
      </c>
      <c r="H1993" s="10" t="n">
        <f aca="false">E1993*G1993</f>
        <v>18993.165</v>
      </c>
      <c r="I1993" s="12" t="n">
        <f aca="false">H1993/SUM($H$2:$H$3093)</f>
        <v>0.00170347594858516</v>
      </c>
      <c r="J1993" s="12" t="n">
        <f aca="false">F1993/SUM($F$2:$F$3093)</f>
        <v>0.00250068674162412</v>
      </c>
      <c r="K1993" s="10" t="n">
        <f aca="false">ROUND(Parametros!$B$3*((1-Parametros!$B$4)*I1993+Parametros!$B$4*J1993),0)</f>
        <v>170</v>
      </c>
      <c r="L1993" s="13" t="n">
        <f aca="false">K1993*Parametros!$B$5/10000</f>
        <v>5.1</v>
      </c>
    </row>
    <row r="1994" customFormat="false" ht="15" hidden="false" customHeight="true" outlineLevel="0" collapsed="false">
      <c r="A1994" s="6" t="s">
        <v>4232</v>
      </c>
      <c r="B1994" s="6" t="s">
        <v>4233</v>
      </c>
      <c r="C1994" s="6" t="s">
        <v>4217</v>
      </c>
      <c r="D1994" s="6" t="s">
        <v>4218</v>
      </c>
      <c r="E1994" s="10" t="n">
        <v>12018</v>
      </c>
      <c r="F1994" s="10" t="n">
        <v>601</v>
      </c>
      <c r="G1994" s="11" t="n">
        <v>1.055</v>
      </c>
      <c r="H1994" s="10" t="n">
        <f aca="false">E1994*G1994</f>
        <v>12678.99</v>
      </c>
      <c r="I1994" s="12" t="n">
        <f aca="false">H1994/SUM($H$2:$H$3093)</f>
        <v>0.00113716458090854</v>
      </c>
      <c r="J1994" s="12" t="n">
        <f aca="false">F1994/SUM($F$2:$F$3093)</f>
        <v>0.00113857025130007</v>
      </c>
      <c r="K1994" s="10" t="n">
        <f aca="false">ROUND(Parametros!$B$3*((1-Parametros!$B$4)*I1994+Parametros!$B$4*J1994),0)</f>
        <v>114</v>
      </c>
      <c r="L1994" s="13" t="n">
        <f aca="false">K1994*Parametros!$B$5/10000</f>
        <v>3.42</v>
      </c>
    </row>
    <row r="1995" customFormat="false" ht="15" hidden="false" customHeight="true" outlineLevel="0" collapsed="false">
      <c r="A1995" s="6" t="s">
        <v>4234</v>
      </c>
      <c r="B1995" s="6" t="s">
        <v>4235</v>
      </c>
      <c r="C1995" s="6" t="s">
        <v>4217</v>
      </c>
      <c r="D1995" s="6" t="s">
        <v>4218</v>
      </c>
      <c r="E1995" s="10" t="n">
        <v>22322</v>
      </c>
      <c r="F1995" s="10" t="n">
        <v>1166</v>
      </c>
      <c r="G1995" s="11" t="n">
        <v>1.055</v>
      </c>
      <c r="H1995" s="10" t="n">
        <f aca="false">E1995*G1995</f>
        <v>23549.71</v>
      </c>
      <c r="I1995" s="12" t="n">
        <f aca="false">H1995/SUM($H$2:$H$3093)</f>
        <v>0.00211214742677986</v>
      </c>
      <c r="J1995" s="12" t="n">
        <f aca="false">F1995/SUM($F$2:$F$3093)</f>
        <v>0.00220893995510131</v>
      </c>
      <c r="K1995" s="10" t="n">
        <f aca="false">ROUND(Parametros!$B$3*((1-Parametros!$B$4)*I1995+Parametros!$B$4*J1995),0)</f>
        <v>211</v>
      </c>
      <c r="L1995" s="13" t="n">
        <f aca="false">K1995*Parametros!$B$5/10000</f>
        <v>6.33</v>
      </c>
    </row>
    <row r="1996" customFormat="false" ht="15" hidden="false" customHeight="true" outlineLevel="0" collapsed="false">
      <c r="A1996" s="6" t="s">
        <v>4236</v>
      </c>
      <c r="B1996" s="6" t="s">
        <v>4237</v>
      </c>
      <c r="C1996" s="6" t="s">
        <v>4217</v>
      </c>
      <c r="D1996" s="6" t="s">
        <v>4218</v>
      </c>
      <c r="E1996" s="10" t="n">
        <v>52844</v>
      </c>
      <c r="F1996" s="10" t="n">
        <v>3291</v>
      </c>
      <c r="G1996" s="11" t="n">
        <v>1.055</v>
      </c>
      <c r="H1996" s="10" t="n">
        <f aca="false">E1996*G1996</f>
        <v>55750.42</v>
      </c>
      <c r="I1996" s="12" t="n">
        <f aca="false">H1996/SUM($H$2:$H$3093)</f>
        <v>0.00500019346925701</v>
      </c>
      <c r="J1996" s="12" t="n">
        <f aca="false">F1996/SUM($F$2:$F$3093)</f>
        <v>0.00623466671718559</v>
      </c>
      <c r="K1996" s="10" t="n">
        <f aca="false">ROUND(Parametros!$B$3*((1-Parametros!$B$4)*I1996+Parametros!$B$4*J1996),0)</f>
        <v>500</v>
      </c>
      <c r="L1996" s="13" t="n">
        <f aca="false">K1996*Parametros!$B$5/10000</f>
        <v>15</v>
      </c>
    </row>
    <row r="1997" customFormat="false" ht="15" hidden="false" customHeight="true" outlineLevel="0" collapsed="false">
      <c r="A1997" s="6" t="s">
        <v>4238</v>
      </c>
      <c r="B1997" s="6" t="s">
        <v>4239</v>
      </c>
      <c r="C1997" s="6" t="s">
        <v>4217</v>
      </c>
      <c r="D1997" s="6" t="s">
        <v>4218</v>
      </c>
      <c r="E1997" s="10" t="n">
        <v>20226</v>
      </c>
      <c r="F1997" s="10" t="n">
        <v>1087</v>
      </c>
      <c r="G1997" s="11" t="n">
        <v>1.055</v>
      </c>
      <c r="H1997" s="10" t="n">
        <f aca="false">E1997*G1997</f>
        <v>21338.43</v>
      </c>
      <c r="I1997" s="12" t="n">
        <f aca="false">H1997/SUM($H$2:$H$3093)</f>
        <v>0.00191382017086504</v>
      </c>
      <c r="J1997" s="12" t="n">
        <f aca="false">F1997/SUM($F$2:$F$3093)</f>
        <v>0.00205927764253441</v>
      </c>
      <c r="K1997" s="10" t="n">
        <f aca="false">ROUND(Parametros!$B$3*((1-Parametros!$B$4)*I1997+Parametros!$B$4*J1997),0)</f>
        <v>191</v>
      </c>
      <c r="L1997" s="13" t="n">
        <f aca="false">K1997*Parametros!$B$5/10000</f>
        <v>5.73</v>
      </c>
    </row>
    <row r="1998" customFormat="false" ht="15" hidden="false" customHeight="true" outlineLevel="0" collapsed="false">
      <c r="A1998" s="6" t="s">
        <v>4240</v>
      </c>
      <c r="B1998" s="6" t="s">
        <v>4241</v>
      </c>
      <c r="C1998" s="6" t="s">
        <v>4217</v>
      </c>
      <c r="D1998" s="6" t="s">
        <v>4218</v>
      </c>
      <c r="E1998" s="10" t="n">
        <v>15956</v>
      </c>
      <c r="F1998" s="10" t="n">
        <v>835</v>
      </c>
      <c r="G1998" s="11" t="n">
        <v>1.055</v>
      </c>
      <c r="H1998" s="10" t="n">
        <f aca="false">E1998*G1998</f>
        <v>16833.58</v>
      </c>
      <c r="I1998" s="12" t="n">
        <f aca="false">H1998/SUM($H$2:$H$3093)</f>
        <v>0.00150978516000804</v>
      </c>
      <c r="J1998" s="12" t="n">
        <f aca="false">F1998/SUM($F$2:$F$3093)</f>
        <v>0.00158187381004253</v>
      </c>
      <c r="K1998" s="10" t="n">
        <f aca="false">ROUND(Parametros!$B$3*((1-Parametros!$B$4)*I1998+Parametros!$B$4*J1998),0)</f>
        <v>151</v>
      </c>
      <c r="L1998" s="13" t="n">
        <f aca="false">K1998*Parametros!$B$5/10000</f>
        <v>4.53</v>
      </c>
    </row>
    <row r="1999" customFormat="false" ht="15" hidden="false" customHeight="true" outlineLevel="0" collapsed="false">
      <c r="A1999" s="6" t="s">
        <v>4242</v>
      </c>
      <c r="B1999" s="6" t="s">
        <v>4243</v>
      </c>
      <c r="C1999" s="6" t="s">
        <v>4217</v>
      </c>
      <c r="D1999" s="6" t="s">
        <v>4218</v>
      </c>
      <c r="E1999" s="10" t="n">
        <v>34032</v>
      </c>
      <c r="F1999" s="10" t="n">
        <v>2580</v>
      </c>
      <c r="G1999" s="11" t="n">
        <v>1.055</v>
      </c>
      <c r="H1999" s="10" t="n">
        <f aca="false">E1999*G1999</f>
        <v>35903.76</v>
      </c>
      <c r="I1999" s="12" t="n">
        <f aca="false">H1999/SUM($H$2:$H$3093)</f>
        <v>0.00322016849870855</v>
      </c>
      <c r="J1999" s="12" t="n">
        <f aca="false">F1999/SUM($F$2:$F$3093)</f>
        <v>0.00488770590408351</v>
      </c>
      <c r="K1999" s="10" t="n">
        <f aca="false">ROUND(Parametros!$B$3*((1-Parametros!$B$4)*I1999+Parametros!$B$4*J1999),0)</f>
        <v>322</v>
      </c>
      <c r="L1999" s="13" t="n">
        <f aca="false">K1999*Parametros!$B$5/10000</f>
        <v>9.66</v>
      </c>
    </row>
    <row r="2000" customFormat="false" ht="15" hidden="false" customHeight="true" outlineLevel="0" collapsed="false">
      <c r="A2000" s="6" t="s">
        <v>4244</v>
      </c>
      <c r="B2000" s="6" t="s">
        <v>4245</v>
      </c>
      <c r="C2000" s="6" t="s">
        <v>4217</v>
      </c>
      <c r="D2000" s="6" t="s">
        <v>4218</v>
      </c>
      <c r="E2000" s="10" t="n">
        <v>13745</v>
      </c>
      <c r="F2000" s="10" t="n">
        <v>742</v>
      </c>
      <c r="G2000" s="11" t="n">
        <v>1.055</v>
      </c>
      <c r="H2000" s="10" t="n">
        <f aca="false">E2000*G2000</f>
        <v>14500.975</v>
      </c>
      <c r="I2000" s="12" t="n">
        <f aca="false">H2000/SUM($H$2:$H$3093)</f>
        <v>0.00130057639911698</v>
      </c>
      <c r="J2000" s="12" t="n">
        <f aca="false">F2000/SUM($F$2:$F$3093)</f>
        <v>0.0014056890623372</v>
      </c>
      <c r="K2000" s="10" t="n">
        <f aca="false">ROUND(Parametros!$B$3*((1-Parametros!$B$4)*I2000+Parametros!$B$4*J2000),0)</f>
        <v>130</v>
      </c>
      <c r="L2000" s="13" t="n">
        <f aca="false">K2000*Parametros!$B$5/10000</f>
        <v>3.9</v>
      </c>
    </row>
    <row r="2001" customFormat="false" ht="15" hidden="false" customHeight="true" outlineLevel="0" collapsed="false">
      <c r="A2001" s="6" t="s">
        <v>4246</v>
      </c>
      <c r="B2001" s="6" t="s">
        <v>982</v>
      </c>
      <c r="C2001" s="6" t="s">
        <v>4247</v>
      </c>
      <c r="D2001" s="6" t="s">
        <v>4248</v>
      </c>
      <c r="E2001" s="10" t="n">
        <v>1463</v>
      </c>
      <c r="F2001" s="10" t="n">
        <v>51</v>
      </c>
      <c r="G2001" s="11" t="n">
        <v>1.055</v>
      </c>
      <c r="H2001" s="10" t="n">
        <f aca="false">E2001*G2001</f>
        <v>1543.465</v>
      </c>
      <c r="I2001" s="12" t="n">
        <f aca="false">H2001/SUM($H$2:$H$3093)</f>
        <v>0.000138431667654284</v>
      </c>
      <c r="J2001" s="12" t="n">
        <f aca="false">F2001/SUM($F$2:$F$3093)</f>
        <v>9.66174422900228E-005</v>
      </c>
      <c r="K2001" s="10" t="n">
        <f aca="false">ROUND(Parametros!$B$3*((1-Parametros!$B$4)*I2001+Parametros!$B$4*J2001),0)</f>
        <v>14</v>
      </c>
      <c r="L2001" s="13" t="n">
        <f aca="false">K2001*Parametros!$B$5/10000</f>
        <v>0.42</v>
      </c>
    </row>
    <row r="2002" customFormat="false" ht="15" hidden="false" customHeight="true" outlineLevel="0" collapsed="false">
      <c r="A2002" s="6" t="s">
        <v>4249</v>
      </c>
      <c r="B2002" s="6" t="s">
        <v>4250</v>
      </c>
      <c r="C2002" s="6" t="s">
        <v>4247</v>
      </c>
      <c r="D2002" s="6" t="s">
        <v>4248</v>
      </c>
      <c r="E2002" s="10" t="n">
        <v>1838</v>
      </c>
      <c r="F2002" s="10" t="n">
        <v>73</v>
      </c>
      <c r="G2002" s="11" t="n">
        <v>1.055</v>
      </c>
      <c r="H2002" s="10" t="n">
        <f aca="false">E2002*G2002</f>
        <v>1939.09</v>
      </c>
      <c r="I2002" s="12" t="n">
        <f aca="false">H2002/SUM($H$2:$H$3093)</f>
        <v>0.000173914836055075</v>
      </c>
      <c r="J2002" s="12" t="n">
        <f aca="false">F2002/SUM($F$2:$F$3093)</f>
        <v>0.000138295554650425</v>
      </c>
      <c r="K2002" s="10" t="n">
        <f aca="false">ROUND(Parametros!$B$3*((1-Parametros!$B$4)*I2002+Parametros!$B$4*J2002),0)</f>
        <v>17</v>
      </c>
      <c r="L2002" s="13" t="n">
        <f aca="false">K2002*Parametros!$B$5/10000</f>
        <v>0.51</v>
      </c>
    </row>
    <row r="2003" customFormat="false" ht="15" hidden="false" customHeight="true" outlineLevel="0" collapsed="false">
      <c r="A2003" s="6" t="s">
        <v>4251</v>
      </c>
      <c r="B2003" s="6" t="s">
        <v>4252</v>
      </c>
      <c r="C2003" s="6" t="s">
        <v>4247</v>
      </c>
      <c r="D2003" s="6" t="s">
        <v>4248</v>
      </c>
      <c r="E2003" s="10" t="n">
        <v>4769</v>
      </c>
      <c r="F2003" s="10" t="n">
        <v>202</v>
      </c>
      <c r="G2003" s="11" t="n">
        <v>1.055</v>
      </c>
      <c r="H2003" s="10" t="n">
        <f aca="false">E2003*G2003</f>
        <v>5031.295</v>
      </c>
      <c r="I2003" s="12" t="n">
        <f aca="false">H2003/SUM($H$2:$H$3093)</f>
        <v>0.000451251280275654</v>
      </c>
      <c r="J2003" s="12" t="n">
        <f aca="false">F2003/SUM($F$2:$F$3093)</f>
        <v>0.0003826808498546</v>
      </c>
      <c r="K2003" s="10" t="n">
        <f aca="false">ROUND(Parametros!$B$3*((1-Parametros!$B$4)*I2003+Parametros!$B$4*J2003),0)</f>
        <v>45</v>
      </c>
      <c r="L2003" s="13" t="n">
        <f aca="false">K2003*Parametros!$B$5/10000</f>
        <v>1.35</v>
      </c>
    </row>
    <row r="2004" customFormat="false" ht="15" hidden="false" customHeight="true" outlineLevel="0" collapsed="false">
      <c r="A2004" s="6" t="s">
        <v>4253</v>
      </c>
      <c r="B2004" s="6" t="s">
        <v>4254</v>
      </c>
      <c r="C2004" s="6" t="s">
        <v>4247</v>
      </c>
      <c r="D2004" s="6" t="s">
        <v>4248</v>
      </c>
      <c r="E2004" s="10" t="n">
        <v>21374</v>
      </c>
      <c r="F2004" s="10" t="n">
        <v>1089</v>
      </c>
      <c r="G2004" s="11" t="n">
        <v>1.055</v>
      </c>
      <c r="H2004" s="10" t="n">
        <f aca="false">E2004*G2004</f>
        <v>22549.57</v>
      </c>
      <c r="I2004" s="12" t="n">
        <f aca="false">H2004/SUM($H$2:$H$3093)</f>
        <v>0.00202244597706266</v>
      </c>
      <c r="J2004" s="12" t="n">
        <f aca="false">F2004/SUM($F$2:$F$3093)</f>
        <v>0.0020630665618399</v>
      </c>
      <c r="K2004" s="10" t="n">
        <f aca="false">ROUND(Parametros!$B$3*((1-Parametros!$B$4)*I2004+Parametros!$B$4*J2004),0)</f>
        <v>202</v>
      </c>
      <c r="L2004" s="13" t="n">
        <f aca="false">K2004*Parametros!$B$5/10000</f>
        <v>6.06</v>
      </c>
    </row>
    <row r="2005" customFormat="false" ht="15" hidden="false" customHeight="true" outlineLevel="0" collapsed="false">
      <c r="A2005" s="6" t="s">
        <v>4255</v>
      </c>
      <c r="B2005" s="6" t="s">
        <v>4256</v>
      </c>
      <c r="C2005" s="6" t="s">
        <v>4247</v>
      </c>
      <c r="D2005" s="6" t="s">
        <v>4248</v>
      </c>
      <c r="E2005" s="10" t="n">
        <v>9104</v>
      </c>
      <c r="F2005" s="10" t="n">
        <v>461</v>
      </c>
      <c r="G2005" s="11" t="n">
        <v>1.055</v>
      </c>
      <c r="H2005" s="10" t="n">
        <f aca="false">E2005*G2005</f>
        <v>9604.72</v>
      </c>
      <c r="I2005" s="12" t="n">
        <f aca="false">H2005/SUM($H$2:$H$3093)</f>
        <v>0.000861436706988794</v>
      </c>
      <c r="J2005" s="12" t="n">
        <f aca="false">F2005/SUM($F$2:$F$3093)</f>
        <v>0.000873345899915697</v>
      </c>
      <c r="K2005" s="10" t="n">
        <f aca="false">ROUND(Parametros!$B$3*((1-Parametros!$B$4)*I2005+Parametros!$B$4*J2005),0)</f>
        <v>86</v>
      </c>
      <c r="L2005" s="13" t="n">
        <f aca="false">K2005*Parametros!$B$5/10000</f>
        <v>2.58</v>
      </c>
    </row>
    <row r="2006" customFormat="false" ht="15" hidden="false" customHeight="true" outlineLevel="0" collapsed="false">
      <c r="A2006" s="6" t="s">
        <v>4257</v>
      </c>
      <c r="B2006" s="6" t="s">
        <v>1530</v>
      </c>
      <c r="C2006" s="6" t="s">
        <v>4258</v>
      </c>
      <c r="D2006" s="6" t="s">
        <v>4259</v>
      </c>
      <c r="E2006" s="10" t="n">
        <v>1459</v>
      </c>
      <c r="F2006" s="10" t="n">
        <v>46</v>
      </c>
      <c r="G2006" s="11" t="n">
        <v>1.097</v>
      </c>
      <c r="H2006" s="10" t="n">
        <f aca="false">E2006*G2006</f>
        <v>1600.523</v>
      </c>
      <c r="I2006" s="12" t="n">
        <f aca="false">H2006/SUM($H$2:$H$3093)</f>
        <v>0.000143549136526606</v>
      </c>
      <c r="J2006" s="12" t="n">
        <f aca="false">F2006/SUM($F$2:$F$3093)</f>
        <v>8.71451440262951E-005</v>
      </c>
      <c r="K2006" s="10" t="n">
        <f aca="false">ROUND(Parametros!$B$3*((1-Parametros!$B$4)*I2006+Parametros!$B$4*J2006),0)</f>
        <v>14</v>
      </c>
      <c r="L2006" s="13" t="n">
        <f aca="false">K2006*Parametros!$B$5/10000</f>
        <v>0.42</v>
      </c>
    </row>
    <row r="2007" customFormat="false" ht="15" hidden="false" customHeight="true" outlineLevel="0" collapsed="false">
      <c r="A2007" s="6" t="s">
        <v>4260</v>
      </c>
      <c r="B2007" s="6" t="s">
        <v>4261</v>
      </c>
      <c r="C2007" s="6" t="s">
        <v>4258</v>
      </c>
      <c r="D2007" s="6" t="s">
        <v>4259</v>
      </c>
      <c r="E2007" s="10" t="n">
        <v>488</v>
      </c>
      <c r="F2007" s="10" t="n">
        <v>8</v>
      </c>
      <c r="G2007" s="11" t="n">
        <v>1.097</v>
      </c>
      <c r="H2007" s="10" t="n">
        <f aca="false">E2007*G2007</f>
        <v>535.336</v>
      </c>
      <c r="I2007" s="12" t="n">
        <f aca="false">H2007/SUM($H$2:$H$3093)</f>
        <v>4.80136933687346E-005</v>
      </c>
      <c r="J2007" s="12" t="n">
        <f aca="false">F2007/SUM($F$2:$F$3093)</f>
        <v>1.51556772219644E-005</v>
      </c>
      <c r="K2007" s="10" t="n">
        <f aca="false">ROUND(Parametros!$B$3*((1-Parametros!$B$4)*I2007+Parametros!$B$4*J2007),0)</f>
        <v>5</v>
      </c>
      <c r="L2007" s="13" t="n">
        <f aca="false">K2007*Parametros!$B$5/10000</f>
        <v>0.15</v>
      </c>
    </row>
    <row r="2008" customFormat="false" ht="15" hidden="false" customHeight="true" outlineLevel="0" collapsed="false">
      <c r="A2008" s="6" t="s">
        <v>4262</v>
      </c>
      <c r="B2008" s="6" t="s">
        <v>4263</v>
      </c>
      <c r="C2008" s="6" t="s">
        <v>4258</v>
      </c>
      <c r="D2008" s="6" t="s">
        <v>4259</v>
      </c>
      <c r="E2008" s="10" t="n">
        <v>1480</v>
      </c>
      <c r="F2008" s="10" t="n">
        <v>38</v>
      </c>
      <c r="G2008" s="11" t="n">
        <v>1.097</v>
      </c>
      <c r="H2008" s="10" t="n">
        <f aca="false">E2008*G2008</f>
        <v>1623.56</v>
      </c>
      <c r="I2008" s="12" t="n">
        <f aca="false">H2008/SUM($H$2:$H$3093)</f>
        <v>0.000145615299560917</v>
      </c>
      <c r="J2008" s="12" t="n">
        <f aca="false">F2008/SUM($F$2:$F$3093)</f>
        <v>7.19894668043307E-005</v>
      </c>
      <c r="K2008" s="10" t="n">
        <f aca="false">ROUND(Parametros!$B$3*((1-Parametros!$B$4)*I2008+Parametros!$B$4*J2008),0)</f>
        <v>15</v>
      </c>
      <c r="L2008" s="13" t="n">
        <f aca="false">K2008*Parametros!$B$5/10000</f>
        <v>0.45</v>
      </c>
    </row>
    <row r="2009" customFormat="false" ht="15" hidden="false" customHeight="true" outlineLevel="0" collapsed="false">
      <c r="A2009" s="6" t="s">
        <v>4264</v>
      </c>
      <c r="B2009" s="6" t="s">
        <v>4265</v>
      </c>
      <c r="C2009" s="6" t="s">
        <v>4258</v>
      </c>
      <c r="D2009" s="6" t="s">
        <v>4259</v>
      </c>
      <c r="E2009" s="10" t="n">
        <v>2175</v>
      </c>
      <c r="F2009" s="10" t="n">
        <v>58</v>
      </c>
      <c r="G2009" s="11" t="n">
        <v>1.097</v>
      </c>
      <c r="H2009" s="10" t="n">
        <f aca="false">E2009*G2009</f>
        <v>2385.975</v>
      </c>
      <c r="I2009" s="12" t="n">
        <f aca="false">H2009/SUM($H$2:$H$3093)</f>
        <v>0.000213995457124996</v>
      </c>
      <c r="J2009" s="12" t="n">
        <f aca="false">F2009/SUM($F$2:$F$3093)</f>
        <v>0.000109878659859242</v>
      </c>
      <c r="K2009" s="10" t="n">
        <f aca="false">ROUND(Parametros!$B$3*((1-Parametros!$B$4)*I2009+Parametros!$B$4*J2009),0)</f>
        <v>21</v>
      </c>
      <c r="L2009" s="13" t="n">
        <f aca="false">K2009*Parametros!$B$5/10000</f>
        <v>0.63</v>
      </c>
    </row>
    <row r="2010" customFormat="false" ht="15" hidden="false" customHeight="true" outlineLevel="0" collapsed="false">
      <c r="A2010" s="6" t="s">
        <v>4266</v>
      </c>
      <c r="B2010" s="6" t="s">
        <v>2308</v>
      </c>
      <c r="C2010" s="6" t="s">
        <v>4258</v>
      </c>
      <c r="D2010" s="6" t="s">
        <v>4259</v>
      </c>
      <c r="E2010" s="10" t="n">
        <v>952</v>
      </c>
      <c r="F2010" s="10" t="n">
        <v>34</v>
      </c>
      <c r="G2010" s="11" t="n">
        <v>1.097</v>
      </c>
      <c r="H2010" s="10" t="n">
        <f aca="false">E2010*G2010</f>
        <v>1044.344</v>
      </c>
      <c r="I2010" s="12" t="n">
        <f aca="false">H2010/SUM($H$2:$H$3093)</f>
        <v>9.36660575554004E-005</v>
      </c>
      <c r="J2010" s="12" t="n">
        <f aca="false">F2010/SUM($F$2:$F$3093)</f>
        <v>6.44116281933486E-005</v>
      </c>
      <c r="K2010" s="10" t="n">
        <f aca="false">ROUND(Parametros!$B$3*((1-Parametros!$B$4)*I2010+Parametros!$B$4*J2010),0)</f>
        <v>9</v>
      </c>
      <c r="L2010" s="13" t="n">
        <f aca="false">K2010*Parametros!$B$5/10000</f>
        <v>0.27</v>
      </c>
    </row>
    <row r="2011" customFormat="false" ht="15" hidden="false" customHeight="true" outlineLevel="0" collapsed="false">
      <c r="A2011" s="6" t="s">
        <v>4267</v>
      </c>
      <c r="B2011" s="6" t="s">
        <v>4268</v>
      </c>
      <c r="C2011" s="6" t="s">
        <v>4258</v>
      </c>
      <c r="D2011" s="6" t="s">
        <v>4259</v>
      </c>
      <c r="E2011" s="10" t="n">
        <v>2836</v>
      </c>
      <c r="F2011" s="10" t="n">
        <v>92</v>
      </c>
      <c r="G2011" s="11" t="n">
        <v>1.097</v>
      </c>
      <c r="H2011" s="10" t="n">
        <f aca="false">E2011*G2011</f>
        <v>3111.092</v>
      </c>
      <c r="I2011" s="12" t="n">
        <f aca="false">H2011/SUM($H$2:$H$3093)</f>
        <v>0.00027903039834781</v>
      </c>
      <c r="J2011" s="12" t="n">
        <f aca="false">F2011/SUM($F$2:$F$3093)</f>
        <v>0.00017429028805259</v>
      </c>
      <c r="K2011" s="10" t="n">
        <f aca="false">ROUND(Parametros!$B$3*((1-Parametros!$B$4)*I2011+Parametros!$B$4*J2011),0)</f>
        <v>28</v>
      </c>
      <c r="L2011" s="13" t="n">
        <f aca="false">K2011*Parametros!$B$5/10000</f>
        <v>0.84</v>
      </c>
    </row>
    <row r="2012" customFormat="false" ht="15" hidden="false" customHeight="true" outlineLevel="0" collapsed="false">
      <c r="A2012" s="6" t="s">
        <v>4269</v>
      </c>
      <c r="B2012" s="6" t="s">
        <v>4270</v>
      </c>
      <c r="C2012" s="6" t="s">
        <v>4258</v>
      </c>
      <c r="D2012" s="6" t="s">
        <v>4259</v>
      </c>
      <c r="E2012" s="10" t="n">
        <v>469</v>
      </c>
      <c r="F2012" s="10" t="n">
        <v>17</v>
      </c>
      <c r="G2012" s="11" t="n">
        <v>1.097</v>
      </c>
      <c r="H2012" s="10" t="n">
        <f aca="false">E2012*G2012</f>
        <v>514.493</v>
      </c>
      <c r="I2012" s="12" t="n">
        <f aca="false">H2012/SUM($H$2:$H$3093)</f>
        <v>4.61443077662634E-005</v>
      </c>
      <c r="J2012" s="12" t="n">
        <f aca="false">F2012/SUM($F$2:$F$3093)</f>
        <v>3.22058140966743E-005</v>
      </c>
      <c r="K2012" s="10" t="n">
        <f aca="false">ROUND(Parametros!$B$3*((1-Parametros!$B$4)*I2012+Parametros!$B$4*J2012),0)</f>
        <v>5</v>
      </c>
      <c r="L2012" s="13" t="n">
        <f aca="false">K2012*Parametros!$B$5/10000</f>
        <v>0.15</v>
      </c>
    </row>
    <row r="2013" customFormat="false" ht="15" hidden="false" customHeight="true" outlineLevel="0" collapsed="false">
      <c r="A2013" s="6" t="s">
        <v>4271</v>
      </c>
      <c r="B2013" s="6" t="s">
        <v>587</v>
      </c>
      <c r="C2013" s="6" t="s">
        <v>4258</v>
      </c>
      <c r="D2013" s="6" t="s">
        <v>4259</v>
      </c>
      <c r="E2013" s="10" t="n">
        <v>531</v>
      </c>
      <c r="F2013" s="10" t="n">
        <v>16</v>
      </c>
      <c r="G2013" s="11" t="n">
        <v>1.097</v>
      </c>
      <c r="H2013" s="10" t="n">
        <f aca="false">E2013*G2013</f>
        <v>582.507</v>
      </c>
      <c r="I2013" s="12" t="n">
        <f aca="false">H2013/SUM($H$2:$H$3093)</f>
        <v>5.22444081532748E-005</v>
      </c>
      <c r="J2013" s="12" t="n">
        <f aca="false">F2013/SUM($F$2:$F$3093)</f>
        <v>3.03113544439287E-005</v>
      </c>
      <c r="K2013" s="10" t="n">
        <f aca="false">ROUND(Parametros!$B$3*((1-Parametros!$B$4)*I2013+Parametros!$B$4*J2013),0)</f>
        <v>5</v>
      </c>
      <c r="L2013" s="13" t="n">
        <f aca="false">K2013*Parametros!$B$5/10000</f>
        <v>0.15</v>
      </c>
    </row>
    <row r="2014" customFormat="false" ht="15" hidden="false" customHeight="true" outlineLevel="0" collapsed="false">
      <c r="A2014" s="6" t="s">
        <v>4272</v>
      </c>
      <c r="B2014" s="6" t="s">
        <v>4273</v>
      </c>
      <c r="C2014" s="6" t="s">
        <v>4258</v>
      </c>
      <c r="D2014" s="6" t="s">
        <v>4259</v>
      </c>
      <c r="E2014" s="10" t="n">
        <v>16123</v>
      </c>
      <c r="F2014" s="10" t="n">
        <v>418</v>
      </c>
      <c r="G2014" s="11" t="n">
        <v>1.097</v>
      </c>
      <c r="H2014" s="10" t="n">
        <f aca="false">E2014*G2014</f>
        <v>17686.931</v>
      </c>
      <c r="I2014" s="12" t="n">
        <f aca="false">H2014/SUM($H$2:$H$3093)</f>
        <v>0.00158632126677071</v>
      </c>
      <c r="J2014" s="12" t="n">
        <f aca="false">F2014/SUM($F$2:$F$3093)</f>
        <v>0.000791884134847638</v>
      </c>
      <c r="K2014" s="10" t="n">
        <f aca="false">ROUND(Parametros!$B$3*((1-Parametros!$B$4)*I2014+Parametros!$B$4*J2014),0)</f>
        <v>159</v>
      </c>
      <c r="L2014" s="13" t="n">
        <f aca="false">K2014*Parametros!$B$5/10000</f>
        <v>4.77</v>
      </c>
    </row>
    <row r="2015" customFormat="false" ht="15" hidden="false" customHeight="true" outlineLevel="0" collapsed="false">
      <c r="A2015" s="6" t="s">
        <v>4274</v>
      </c>
      <c r="B2015" s="6" t="s">
        <v>4275</v>
      </c>
      <c r="C2015" s="6" t="s">
        <v>4258</v>
      </c>
      <c r="D2015" s="6" t="s">
        <v>4259</v>
      </c>
      <c r="E2015" s="10" t="n">
        <v>676</v>
      </c>
      <c r="F2015" s="10" t="n">
        <v>24</v>
      </c>
      <c r="G2015" s="11" t="n">
        <v>1.097</v>
      </c>
      <c r="H2015" s="10" t="n">
        <f aca="false">E2015*G2015</f>
        <v>741.572</v>
      </c>
      <c r="I2015" s="12" t="n">
        <f aca="false">H2015/SUM($H$2:$H$3093)</f>
        <v>6.65107719616078E-005</v>
      </c>
      <c r="J2015" s="12" t="n">
        <f aca="false">F2015/SUM($F$2:$F$3093)</f>
        <v>4.54670316658931E-005</v>
      </c>
      <c r="K2015" s="10" t="n">
        <f aca="false">ROUND(Parametros!$B$3*((1-Parametros!$B$4)*I2015+Parametros!$B$4*J2015),0)</f>
        <v>7</v>
      </c>
      <c r="L2015" s="13" t="n">
        <f aca="false">K2015*Parametros!$B$5/10000</f>
        <v>0.21</v>
      </c>
    </row>
    <row r="2016" customFormat="false" ht="15" hidden="false" customHeight="true" outlineLevel="0" collapsed="false">
      <c r="A2016" s="6" t="s">
        <v>4276</v>
      </c>
      <c r="B2016" s="6" t="s">
        <v>4277</v>
      </c>
      <c r="C2016" s="6" t="s">
        <v>4258</v>
      </c>
      <c r="D2016" s="6" t="s">
        <v>4259</v>
      </c>
      <c r="E2016" s="10" t="n">
        <v>1771</v>
      </c>
      <c r="F2016" s="10" t="n">
        <v>53</v>
      </c>
      <c r="G2016" s="11" t="n">
        <v>1.097</v>
      </c>
      <c r="H2016" s="10" t="n">
        <f aca="false">E2016*G2016</f>
        <v>1942.787</v>
      </c>
      <c r="I2016" s="12" t="n">
        <f aca="false">H2016/SUM($H$2:$H$3093)</f>
        <v>0.000174246415893502</v>
      </c>
      <c r="J2016" s="12" t="n">
        <f aca="false">F2016/SUM($F$2:$F$3093)</f>
        <v>0.000100406361595514</v>
      </c>
      <c r="K2016" s="10" t="n">
        <f aca="false">ROUND(Parametros!$B$3*((1-Parametros!$B$4)*I2016+Parametros!$B$4*J2016),0)</f>
        <v>17</v>
      </c>
      <c r="L2016" s="13" t="n">
        <f aca="false">K2016*Parametros!$B$5/10000</f>
        <v>0.51</v>
      </c>
    </row>
    <row r="2017" customFormat="false" ht="15" hidden="false" customHeight="true" outlineLevel="0" collapsed="false">
      <c r="A2017" s="6" t="s">
        <v>4278</v>
      </c>
      <c r="B2017" s="6" t="s">
        <v>4279</v>
      </c>
      <c r="C2017" s="6" t="s">
        <v>4258</v>
      </c>
      <c r="D2017" s="6" t="s">
        <v>4259</v>
      </c>
      <c r="E2017" s="10" t="n">
        <v>1265</v>
      </c>
      <c r="F2017" s="10" t="n">
        <v>42</v>
      </c>
      <c r="G2017" s="11" t="n">
        <v>1.097</v>
      </c>
      <c r="H2017" s="10" t="n">
        <f aca="false">E2017*G2017</f>
        <v>1387.705</v>
      </c>
      <c r="I2017" s="12" t="n">
        <f aca="false">H2017/SUM($H$2:$H$3093)</f>
        <v>0.000124461725638216</v>
      </c>
      <c r="J2017" s="12" t="n">
        <f aca="false">F2017/SUM($F$2:$F$3093)</f>
        <v>7.95673054153129E-005</v>
      </c>
      <c r="K2017" s="10" t="n">
        <f aca="false">ROUND(Parametros!$B$3*((1-Parametros!$B$4)*I2017+Parametros!$B$4*J2017),0)</f>
        <v>12</v>
      </c>
      <c r="L2017" s="13" t="n">
        <f aca="false">K2017*Parametros!$B$5/10000</f>
        <v>0.36</v>
      </c>
    </row>
    <row r="2018" customFormat="false" ht="15" hidden="false" customHeight="true" outlineLevel="0" collapsed="false">
      <c r="A2018" s="6" t="s">
        <v>4280</v>
      </c>
      <c r="B2018" s="6" t="s">
        <v>4281</v>
      </c>
      <c r="C2018" s="6" t="s">
        <v>4258</v>
      </c>
      <c r="D2018" s="6" t="s">
        <v>4259</v>
      </c>
      <c r="E2018" s="10" t="n">
        <v>4104</v>
      </c>
      <c r="F2018" s="10" t="n">
        <v>126</v>
      </c>
      <c r="G2018" s="11" t="n">
        <v>1.097</v>
      </c>
      <c r="H2018" s="10" t="n">
        <f aca="false">E2018*G2018</f>
        <v>4502.088</v>
      </c>
      <c r="I2018" s="12" t="n">
        <f aca="false">H2018/SUM($H$2:$H$3093)</f>
        <v>0.000403787290133785</v>
      </c>
      <c r="J2018" s="12" t="n">
        <f aca="false">F2018/SUM($F$2:$F$3093)</f>
        <v>0.000238701916245939</v>
      </c>
      <c r="K2018" s="10" t="n">
        <f aca="false">ROUND(Parametros!$B$3*((1-Parametros!$B$4)*I2018+Parametros!$B$4*J2018),0)</f>
        <v>40</v>
      </c>
      <c r="L2018" s="13" t="n">
        <f aca="false">K2018*Parametros!$B$5/10000</f>
        <v>1.2</v>
      </c>
    </row>
    <row r="2019" customFormat="false" ht="15" hidden="false" customHeight="true" outlineLevel="0" collapsed="false">
      <c r="A2019" s="6" t="s">
        <v>4282</v>
      </c>
      <c r="B2019" s="6" t="s">
        <v>4283</v>
      </c>
      <c r="C2019" s="6" t="s">
        <v>4284</v>
      </c>
      <c r="D2019" s="6" t="s">
        <v>4285</v>
      </c>
      <c r="E2019" s="10" t="n">
        <v>963</v>
      </c>
      <c r="F2019" s="10" t="n">
        <v>62</v>
      </c>
      <c r="G2019" s="11" t="n">
        <v>1.097</v>
      </c>
      <c r="H2019" s="10" t="n">
        <f aca="false">E2019*G2019</f>
        <v>1056.411</v>
      </c>
      <c r="I2019" s="12" t="n">
        <f aca="false">H2019/SUM($H$2:$H$3093)</f>
        <v>9.47483334305153E-005</v>
      </c>
      <c r="J2019" s="12" t="n">
        <f aca="false">F2019/SUM($F$2:$F$3093)</f>
        <v>0.000117456498470224</v>
      </c>
      <c r="K2019" s="10" t="n">
        <f aca="false">ROUND(Parametros!$B$3*((1-Parametros!$B$4)*I2019+Parametros!$B$4*J2019),0)</f>
        <v>9</v>
      </c>
      <c r="L2019" s="13" t="n">
        <f aca="false">K2019*Parametros!$B$5/10000</f>
        <v>0.27</v>
      </c>
    </row>
    <row r="2020" customFormat="false" ht="15" hidden="false" customHeight="true" outlineLevel="0" collapsed="false">
      <c r="A2020" s="6" t="s">
        <v>4286</v>
      </c>
      <c r="B2020" s="6" t="s">
        <v>4287</v>
      </c>
      <c r="C2020" s="6" t="s">
        <v>4284</v>
      </c>
      <c r="D2020" s="6" t="s">
        <v>4285</v>
      </c>
      <c r="E2020" s="10" t="n">
        <v>2908</v>
      </c>
      <c r="F2020" s="10" t="n">
        <v>64</v>
      </c>
      <c r="G2020" s="11" t="n">
        <v>1.097</v>
      </c>
      <c r="H2020" s="10" t="n">
        <f aca="false">E2020*G2020</f>
        <v>3190.076</v>
      </c>
      <c r="I2020" s="12" t="n">
        <f aca="false">H2020/SUM($H$2:$H$3093)</f>
        <v>0.000286114385894017</v>
      </c>
      <c r="J2020" s="12" t="n">
        <f aca="false">F2020/SUM($F$2:$F$3093)</f>
        <v>0.000121245417775715</v>
      </c>
      <c r="K2020" s="10" t="n">
        <f aca="false">ROUND(Parametros!$B$3*((1-Parametros!$B$4)*I2020+Parametros!$B$4*J2020),0)</f>
        <v>29</v>
      </c>
      <c r="L2020" s="13" t="n">
        <f aca="false">K2020*Parametros!$B$5/10000</f>
        <v>0.87</v>
      </c>
    </row>
    <row r="2021" customFormat="false" ht="15" hidden="false" customHeight="true" outlineLevel="0" collapsed="false">
      <c r="A2021" s="6" t="s">
        <v>4288</v>
      </c>
      <c r="B2021" s="6" t="s">
        <v>4289</v>
      </c>
      <c r="C2021" s="6" t="s">
        <v>4284</v>
      </c>
      <c r="D2021" s="6" t="s">
        <v>4285</v>
      </c>
      <c r="E2021" s="10" t="n">
        <v>781</v>
      </c>
      <c r="F2021" s="10" t="n">
        <v>20</v>
      </c>
      <c r="G2021" s="11" t="n">
        <v>1.097</v>
      </c>
      <c r="H2021" s="10" t="n">
        <f aca="false">E2021*G2021</f>
        <v>856.757</v>
      </c>
      <c r="I2021" s="12" t="n">
        <f aca="false">H2021/SUM($H$2:$H$3093)</f>
        <v>7.68415871331593E-005</v>
      </c>
      <c r="J2021" s="12" t="n">
        <f aca="false">F2021/SUM($F$2:$F$3093)</f>
        <v>3.78891930549109E-005</v>
      </c>
      <c r="K2021" s="10" t="n">
        <f aca="false">ROUND(Parametros!$B$3*((1-Parametros!$B$4)*I2021+Parametros!$B$4*J2021),0)</f>
        <v>8</v>
      </c>
      <c r="L2021" s="13" t="n">
        <f aca="false">K2021*Parametros!$B$5/10000</f>
        <v>0.24</v>
      </c>
    </row>
    <row r="2022" customFormat="false" ht="15" hidden="false" customHeight="true" outlineLevel="0" collapsed="false">
      <c r="A2022" s="6" t="s">
        <v>4290</v>
      </c>
      <c r="B2022" s="6" t="s">
        <v>4291</v>
      </c>
      <c r="C2022" s="6" t="s">
        <v>4284</v>
      </c>
      <c r="D2022" s="6" t="s">
        <v>4285</v>
      </c>
      <c r="E2022" s="10" t="n">
        <v>700</v>
      </c>
      <c r="F2022" s="10" t="n">
        <v>14</v>
      </c>
      <c r="G2022" s="11" t="n">
        <v>1.097</v>
      </c>
      <c r="H2022" s="10" t="n">
        <f aca="false">E2022*G2022</f>
        <v>767.9</v>
      </c>
      <c r="I2022" s="12" t="n">
        <f aca="false">H2022/SUM($H$2:$H$3093)</f>
        <v>6.88721011436767E-005</v>
      </c>
      <c r="J2022" s="12" t="n">
        <f aca="false">F2022/SUM($F$2:$F$3093)</f>
        <v>2.65224351384376E-005</v>
      </c>
      <c r="K2022" s="10" t="n">
        <f aca="false">ROUND(Parametros!$B$3*((1-Parametros!$B$4)*I2022+Parametros!$B$4*J2022),0)</f>
        <v>7</v>
      </c>
      <c r="L2022" s="13" t="n">
        <f aca="false">K2022*Parametros!$B$5/10000</f>
        <v>0.21</v>
      </c>
    </row>
    <row r="2023" customFormat="false" ht="15" hidden="false" customHeight="true" outlineLevel="0" collapsed="false">
      <c r="A2023" s="6" t="s">
        <v>4292</v>
      </c>
      <c r="B2023" s="6" t="s">
        <v>4293</v>
      </c>
      <c r="C2023" s="6" t="s">
        <v>4284</v>
      </c>
      <c r="D2023" s="6" t="s">
        <v>4285</v>
      </c>
      <c r="E2023" s="10" t="n">
        <v>633</v>
      </c>
      <c r="F2023" s="10" t="n">
        <v>21</v>
      </c>
      <c r="G2023" s="11" t="n">
        <v>1.097</v>
      </c>
      <c r="H2023" s="10" t="n">
        <f aca="false">E2023*G2023</f>
        <v>694.401</v>
      </c>
      <c r="I2023" s="12" t="n">
        <f aca="false">H2023/SUM($H$2:$H$3093)</f>
        <v>6.22800571770677E-005</v>
      </c>
      <c r="J2023" s="12" t="n">
        <f aca="false">F2023/SUM($F$2:$F$3093)</f>
        <v>3.97836527076565E-005</v>
      </c>
      <c r="K2023" s="10" t="n">
        <f aca="false">ROUND(Parametros!$B$3*((1-Parametros!$B$4)*I2023+Parametros!$B$4*J2023),0)</f>
        <v>6</v>
      </c>
      <c r="L2023" s="13" t="n">
        <f aca="false">K2023*Parametros!$B$5/10000</f>
        <v>0.18</v>
      </c>
    </row>
    <row r="2024" customFormat="false" ht="15" hidden="false" customHeight="true" outlineLevel="0" collapsed="false">
      <c r="A2024" s="6" t="s">
        <v>4294</v>
      </c>
      <c r="B2024" s="6" t="s">
        <v>4295</v>
      </c>
      <c r="C2024" s="6" t="s">
        <v>4284</v>
      </c>
      <c r="D2024" s="6" t="s">
        <v>4285</v>
      </c>
      <c r="E2024" s="10" t="n">
        <v>4854</v>
      </c>
      <c r="F2024" s="10" t="n">
        <v>189</v>
      </c>
      <c r="G2024" s="11" t="n">
        <v>1.097</v>
      </c>
      <c r="H2024" s="10" t="n">
        <f aca="false">E2024*G2024</f>
        <v>5324.838</v>
      </c>
      <c r="I2024" s="12" t="n">
        <f aca="false">H2024/SUM($H$2:$H$3093)</f>
        <v>0.000477578827073438</v>
      </c>
      <c r="J2024" s="12" t="n">
        <f aca="false">F2024/SUM($F$2:$F$3093)</f>
        <v>0.000358052874368908</v>
      </c>
      <c r="K2024" s="10" t="n">
        <f aca="false">ROUND(Parametros!$B$3*((1-Parametros!$B$4)*I2024+Parametros!$B$4*J2024),0)</f>
        <v>48</v>
      </c>
      <c r="L2024" s="13" t="n">
        <f aca="false">K2024*Parametros!$B$5/10000</f>
        <v>1.44</v>
      </c>
    </row>
    <row r="2025" customFormat="false" ht="15" hidden="false" customHeight="true" outlineLevel="0" collapsed="false">
      <c r="A2025" s="6" t="s">
        <v>4296</v>
      </c>
      <c r="B2025" s="6" t="s">
        <v>4297</v>
      </c>
      <c r="C2025" s="6" t="s">
        <v>4284</v>
      </c>
      <c r="D2025" s="6" t="s">
        <v>4285</v>
      </c>
      <c r="E2025" s="10" t="n">
        <v>1633</v>
      </c>
      <c r="F2025" s="10" t="n">
        <v>49</v>
      </c>
      <c r="G2025" s="11" t="n">
        <v>1.097</v>
      </c>
      <c r="H2025" s="10" t="n">
        <f aca="false">E2025*G2025</f>
        <v>1791.401</v>
      </c>
      <c r="I2025" s="12" t="n">
        <f aca="false">H2025/SUM($H$2:$H$3093)</f>
        <v>0.000160668773096606</v>
      </c>
      <c r="J2025" s="12" t="n">
        <f aca="false">F2025/SUM($F$2:$F$3093)</f>
        <v>9.28285229845317E-005</v>
      </c>
      <c r="K2025" s="10" t="n">
        <f aca="false">ROUND(Parametros!$B$3*((1-Parametros!$B$4)*I2025+Parametros!$B$4*J2025),0)</f>
        <v>16</v>
      </c>
      <c r="L2025" s="13" t="n">
        <f aca="false">K2025*Parametros!$B$5/10000</f>
        <v>0.48</v>
      </c>
    </row>
    <row r="2026" customFormat="false" ht="15" hidden="false" customHeight="true" outlineLevel="0" collapsed="false">
      <c r="A2026" s="6" t="s">
        <v>4298</v>
      </c>
      <c r="B2026" s="6" t="s">
        <v>4299</v>
      </c>
      <c r="C2026" s="6" t="s">
        <v>4300</v>
      </c>
      <c r="D2026" s="6" t="s">
        <v>4299</v>
      </c>
      <c r="E2026" s="10" t="n">
        <v>12368</v>
      </c>
      <c r="F2026" s="10" t="n">
        <v>609</v>
      </c>
      <c r="G2026" s="11" t="n">
        <v>1.097</v>
      </c>
      <c r="H2026" s="10" t="n">
        <f aca="false">E2026*G2026</f>
        <v>13567.696</v>
      </c>
      <c r="I2026" s="12" t="n">
        <f aca="false">H2026/SUM($H$2:$H$3093)</f>
        <v>0.00121687163849285</v>
      </c>
      <c r="J2026" s="12" t="n">
        <f aca="false">F2026/SUM($F$2:$F$3093)</f>
        <v>0.00115372592852204</v>
      </c>
      <c r="K2026" s="10" t="n">
        <f aca="false">ROUND(Parametros!$B$3*((1-Parametros!$B$4)*I2026+Parametros!$B$4*J2026),0)</f>
        <v>122</v>
      </c>
      <c r="L2026" s="13" t="n">
        <f aca="false">K2026*Parametros!$B$5/10000</f>
        <v>3.66</v>
      </c>
    </row>
    <row r="2027" customFormat="false" ht="15" hidden="false" customHeight="true" outlineLevel="0" collapsed="false">
      <c r="A2027" s="6" t="s">
        <v>4301</v>
      </c>
      <c r="B2027" s="6" t="s">
        <v>4302</v>
      </c>
      <c r="C2027" s="6" t="s">
        <v>4300</v>
      </c>
      <c r="D2027" s="6" t="s">
        <v>4299</v>
      </c>
      <c r="E2027" s="10" t="n">
        <v>2795</v>
      </c>
      <c r="F2027" s="10" t="n">
        <v>111</v>
      </c>
      <c r="G2027" s="11" t="n">
        <v>1.097</v>
      </c>
      <c r="H2027" s="10" t="n">
        <f aca="false">E2027*G2027</f>
        <v>3066.115</v>
      </c>
      <c r="I2027" s="12" t="n">
        <f aca="false">H2027/SUM($H$2:$H$3093)</f>
        <v>0.000274996460995109</v>
      </c>
      <c r="J2027" s="12" t="n">
        <f aca="false">F2027/SUM($F$2:$F$3093)</f>
        <v>0.000210285021454756</v>
      </c>
      <c r="K2027" s="10" t="n">
        <f aca="false">ROUND(Parametros!$B$3*((1-Parametros!$B$4)*I2027+Parametros!$B$4*J2027),0)</f>
        <v>27</v>
      </c>
      <c r="L2027" s="13" t="n">
        <f aca="false">K2027*Parametros!$B$5/10000</f>
        <v>0.81</v>
      </c>
    </row>
    <row r="2028" customFormat="false" ht="15" hidden="false" customHeight="true" outlineLevel="0" collapsed="false">
      <c r="A2028" s="6" t="s">
        <v>4303</v>
      </c>
      <c r="B2028" s="6" t="s">
        <v>4304</v>
      </c>
      <c r="C2028" s="6" t="s">
        <v>4300</v>
      </c>
      <c r="D2028" s="6" t="s">
        <v>4299</v>
      </c>
      <c r="E2028" s="10" t="n">
        <v>6352</v>
      </c>
      <c r="F2028" s="10" t="n">
        <v>308</v>
      </c>
      <c r="G2028" s="11" t="n">
        <v>1.097</v>
      </c>
      <c r="H2028" s="10" t="n">
        <f aca="false">E2028*G2028</f>
        <v>6968.144</v>
      </c>
      <c r="I2028" s="12" t="n">
        <f aca="false">H2028/SUM($H$2:$H$3093)</f>
        <v>0.000624965123520907</v>
      </c>
      <c r="J2028" s="12" t="n">
        <f aca="false">F2028/SUM($F$2:$F$3093)</f>
        <v>0.000583493573045628</v>
      </c>
      <c r="K2028" s="10" t="n">
        <f aca="false">ROUND(Parametros!$B$3*((1-Parametros!$B$4)*I2028+Parametros!$B$4*J2028),0)</f>
        <v>62</v>
      </c>
      <c r="L2028" s="13" t="n">
        <f aca="false">K2028*Parametros!$B$5/10000</f>
        <v>1.86</v>
      </c>
    </row>
    <row r="2029" customFormat="false" ht="15" hidden="false" customHeight="true" outlineLevel="0" collapsed="false">
      <c r="A2029" s="6" t="s">
        <v>4305</v>
      </c>
      <c r="B2029" s="6" t="s">
        <v>4306</v>
      </c>
      <c r="C2029" s="6" t="s">
        <v>4300</v>
      </c>
      <c r="D2029" s="6" t="s">
        <v>4299</v>
      </c>
      <c r="E2029" s="10" t="n">
        <v>497</v>
      </c>
      <c r="F2029" s="10" t="n">
        <v>18</v>
      </c>
      <c r="G2029" s="11" t="n">
        <v>1.097</v>
      </c>
      <c r="H2029" s="10" t="n">
        <f aca="false">E2029*G2029</f>
        <v>545.209</v>
      </c>
      <c r="I2029" s="12" t="n">
        <f aca="false">H2029/SUM($H$2:$H$3093)</f>
        <v>4.88991918120105E-005</v>
      </c>
      <c r="J2029" s="12" t="n">
        <f aca="false">F2029/SUM($F$2:$F$3093)</f>
        <v>3.41002737494198E-005</v>
      </c>
      <c r="K2029" s="10" t="n">
        <f aca="false">ROUND(Parametros!$B$3*((1-Parametros!$B$4)*I2029+Parametros!$B$4*J2029),0)</f>
        <v>5</v>
      </c>
      <c r="L2029" s="13" t="n">
        <f aca="false">K2029*Parametros!$B$5/10000</f>
        <v>0.15</v>
      </c>
    </row>
    <row r="2030" customFormat="false" ht="15" hidden="false" customHeight="true" outlineLevel="0" collapsed="false">
      <c r="A2030" s="6" t="s">
        <v>4307</v>
      </c>
      <c r="B2030" s="6" t="s">
        <v>4308</v>
      </c>
      <c r="C2030" s="6" t="s">
        <v>4309</v>
      </c>
      <c r="D2030" s="6" t="s">
        <v>4308</v>
      </c>
      <c r="E2030" s="10" t="n">
        <v>6975</v>
      </c>
      <c r="F2030" s="10" t="n">
        <v>234</v>
      </c>
      <c r="G2030" s="11" t="n">
        <v>1.097</v>
      </c>
      <c r="H2030" s="10" t="n">
        <f aca="false">E2030*G2030</f>
        <v>7651.575</v>
      </c>
      <c r="I2030" s="12" t="n">
        <f aca="false">H2030/SUM($H$2:$H$3093)</f>
        <v>0.000686261293538779</v>
      </c>
      <c r="J2030" s="12" t="n">
        <f aca="false">F2030/SUM($F$2:$F$3093)</f>
        <v>0.000443303558742458</v>
      </c>
      <c r="K2030" s="10" t="n">
        <f aca="false">ROUND(Parametros!$B$3*((1-Parametros!$B$4)*I2030+Parametros!$B$4*J2030),0)</f>
        <v>69</v>
      </c>
      <c r="L2030" s="13" t="n">
        <f aca="false">K2030*Parametros!$B$5/10000</f>
        <v>2.07</v>
      </c>
    </row>
    <row r="2031" customFormat="false" ht="15" hidden="false" customHeight="true" outlineLevel="0" collapsed="false">
      <c r="A2031" s="6" t="s">
        <v>4310</v>
      </c>
      <c r="B2031" s="6" t="s">
        <v>4311</v>
      </c>
      <c r="C2031" s="6" t="s">
        <v>4312</v>
      </c>
      <c r="D2031" s="6" t="s">
        <v>4311</v>
      </c>
      <c r="E2031" s="10" t="n">
        <v>9385</v>
      </c>
      <c r="F2031" s="10" t="n">
        <v>470</v>
      </c>
      <c r="G2031" s="11" t="n">
        <v>1.097</v>
      </c>
      <c r="H2031" s="10" t="n">
        <f aca="false">E2031*G2031</f>
        <v>10295.345</v>
      </c>
      <c r="I2031" s="12" t="n">
        <f aca="false">H2031/SUM($H$2:$H$3093)</f>
        <v>0.000923378098904866</v>
      </c>
      <c r="J2031" s="12" t="n">
        <f aca="false">F2031/SUM($F$2:$F$3093)</f>
        <v>0.000890396036790406</v>
      </c>
      <c r="K2031" s="10" t="n">
        <f aca="false">ROUND(Parametros!$B$3*((1-Parametros!$B$4)*I2031+Parametros!$B$4*J2031),0)</f>
        <v>92</v>
      </c>
      <c r="L2031" s="13" t="n">
        <f aca="false">K2031*Parametros!$B$5/10000</f>
        <v>2.76</v>
      </c>
    </row>
    <row r="2032" customFormat="false" ht="15" hidden="false" customHeight="true" outlineLevel="0" collapsed="false">
      <c r="A2032" s="6" t="s">
        <v>4313</v>
      </c>
      <c r="B2032" s="6" t="s">
        <v>4314</v>
      </c>
      <c r="C2032" s="6" t="s">
        <v>4312</v>
      </c>
      <c r="D2032" s="6" t="s">
        <v>4311</v>
      </c>
      <c r="E2032" s="10" t="n">
        <v>17698</v>
      </c>
      <c r="F2032" s="10" t="n">
        <v>805</v>
      </c>
      <c r="G2032" s="11" t="n">
        <v>1.097</v>
      </c>
      <c r="H2032" s="10" t="n">
        <f aca="false">E2032*G2032</f>
        <v>19414.706</v>
      </c>
      <c r="I2032" s="12" t="n">
        <f aca="false">H2032/SUM($H$2:$H$3093)</f>
        <v>0.00174128349434399</v>
      </c>
      <c r="J2032" s="12" t="n">
        <f aca="false">F2032/SUM($F$2:$F$3093)</f>
        <v>0.00152504002046016</v>
      </c>
      <c r="K2032" s="10" t="n">
        <f aca="false">ROUND(Parametros!$B$3*((1-Parametros!$B$4)*I2032+Parametros!$B$4*J2032),0)</f>
        <v>174</v>
      </c>
      <c r="L2032" s="13" t="n">
        <f aca="false">K2032*Parametros!$B$5/10000</f>
        <v>5.22</v>
      </c>
    </row>
    <row r="2033" customFormat="false" ht="15" hidden="false" customHeight="true" outlineLevel="0" collapsed="false">
      <c r="A2033" s="6" t="s">
        <v>4315</v>
      </c>
      <c r="B2033" s="6" t="s">
        <v>4316</v>
      </c>
      <c r="C2033" s="6" t="s">
        <v>4312</v>
      </c>
      <c r="D2033" s="6" t="s">
        <v>4311</v>
      </c>
      <c r="E2033" s="10" t="n">
        <v>1988</v>
      </c>
      <c r="F2033" s="10" t="n">
        <v>73</v>
      </c>
      <c r="G2033" s="11" t="n">
        <v>1.097</v>
      </c>
      <c r="H2033" s="10" t="n">
        <f aca="false">E2033*G2033</f>
        <v>2180.836</v>
      </c>
      <c r="I2033" s="12" t="n">
        <f aca="false">H2033/SUM($H$2:$H$3093)</f>
        <v>0.000195596767248042</v>
      </c>
      <c r="J2033" s="12" t="n">
        <f aca="false">F2033/SUM($F$2:$F$3093)</f>
        <v>0.000138295554650425</v>
      </c>
      <c r="K2033" s="10" t="n">
        <f aca="false">ROUND(Parametros!$B$3*((1-Parametros!$B$4)*I2033+Parametros!$B$4*J2033),0)</f>
        <v>20</v>
      </c>
      <c r="L2033" s="13" t="n">
        <f aca="false">K2033*Parametros!$B$5/10000</f>
        <v>0.6</v>
      </c>
    </row>
    <row r="2034" customFormat="false" ht="15" hidden="false" customHeight="true" outlineLevel="0" collapsed="false">
      <c r="A2034" s="6" t="s">
        <v>4317</v>
      </c>
      <c r="B2034" s="6" t="s">
        <v>4318</v>
      </c>
      <c r="C2034" s="6" t="s">
        <v>4312</v>
      </c>
      <c r="D2034" s="6" t="s">
        <v>4311</v>
      </c>
      <c r="E2034" s="10" t="n">
        <v>638</v>
      </c>
      <c r="F2034" s="10" t="n">
        <v>29</v>
      </c>
      <c r="G2034" s="11" t="n">
        <v>1.097</v>
      </c>
      <c r="H2034" s="10" t="n">
        <f aca="false">E2034*G2034</f>
        <v>699.886</v>
      </c>
      <c r="I2034" s="12" t="n">
        <f aca="false">H2034/SUM($H$2:$H$3093)</f>
        <v>6.27720007566654E-005</v>
      </c>
      <c r="J2034" s="12" t="n">
        <f aca="false">F2034/SUM($F$2:$F$3093)</f>
        <v>5.49393299296208E-005</v>
      </c>
      <c r="K2034" s="10" t="n">
        <f aca="false">ROUND(Parametros!$B$3*((1-Parametros!$B$4)*I2034+Parametros!$B$4*J2034),0)</f>
        <v>6</v>
      </c>
      <c r="L2034" s="13" t="n">
        <f aca="false">K2034*Parametros!$B$5/10000</f>
        <v>0.18</v>
      </c>
    </row>
    <row r="2035" customFormat="false" ht="15" hidden="false" customHeight="true" outlineLevel="0" collapsed="false">
      <c r="A2035" s="6" t="s">
        <v>4319</v>
      </c>
      <c r="B2035" s="6" t="s">
        <v>4320</v>
      </c>
      <c r="C2035" s="6" t="s">
        <v>4321</v>
      </c>
      <c r="D2035" s="6" t="s">
        <v>4322</v>
      </c>
      <c r="E2035" s="10" t="n">
        <v>4360</v>
      </c>
      <c r="F2035" s="10" t="n">
        <v>220</v>
      </c>
      <c r="G2035" s="11" t="n">
        <v>1.097</v>
      </c>
      <c r="H2035" s="10" t="n">
        <f aca="false">E2035*G2035</f>
        <v>4782.92</v>
      </c>
      <c r="I2035" s="12" t="n">
        <f aca="false">H2035/SUM($H$2:$H$3093)</f>
        <v>0.000428974801409187</v>
      </c>
      <c r="J2035" s="12" t="n">
        <f aca="false">F2035/SUM($F$2:$F$3093)</f>
        <v>0.00041678112360402</v>
      </c>
      <c r="K2035" s="10" t="n">
        <f aca="false">ROUND(Parametros!$B$3*((1-Parametros!$B$4)*I2035+Parametros!$B$4*J2035),0)</f>
        <v>43</v>
      </c>
      <c r="L2035" s="13" t="n">
        <f aca="false">K2035*Parametros!$B$5/10000</f>
        <v>1.29</v>
      </c>
    </row>
    <row r="2036" customFormat="false" ht="15" hidden="false" customHeight="true" outlineLevel="0" collapsed="false">
      <c r="A2036" s="6" t="s">
        <v>4323</v>
      </c>
      <c r="B2036" s="6" t="s">
        <v>4324</v>
      </c>
      <c r="C2036" s="6" t="s">
        <v>4321</v>
      </c>
      <c r="D2036" s="6" t="s">
        <v>4322</v>
      </c>
      <c r="E2036" s="10" t="n">
        <v>683</v>
      </c>
      <c r="F2036" s="10" t="n">
        <v>24</v>
      </c>
      <c r="G2036" s="11" t="n">
        <v>1.097</v>
      </c>
      <c r="H2036" s="10" t="n">
        <f aca="false">E2036*G2036</f>
        <v>749.251</v>
      </c>
      <c r="I2036" s="12" t="n">
        <f aca="false">H2036/SUM($H$2:$H$3093)</f>
        <v>6.71994929730446E-005</v>
      </c>
      <c r="J2036" s="12" t="n">
        <f aca="false">F2036/SUM($F$2:$F$3093)</f>
        <v>4.54670316658931E-005</v>
      </c>
      <c r="K2036" s="10" t="n">
        <f aca="false">ROUND(Parametros!$B$3*((1-Parametros!$B$4)*I2036+Parametros!$B$4*J2036),0)</f>
        <v>7</v>
      </c>
      <c r="L2036" s="13" t="n">
        <f aca="false">K2036*Parametros!$B$5/10000</f>
        <v>0.21</v>
      </c>
    </row>
    <row r="2037" customFormat="false" ht="15" hidden="false" customHeight="true" outlineLevel="0" collapsed="false">
      <c r="A2037" s="6" t="s">
        <v>4325</v>
      </c>
      <c r="B2037" s="6" t="s">
        <v>4326</v>
      </c>
      <c r="C2037" s="6" t="s">
        <v>4321</v>
      </c>
      <c r="D2037" s="6" t="s">
        <v>4322</v>
      </c>
      <c r="E2037" s="10" t="n">
        <v>2469</v>
      </c>
      <c r="F2037" s="10" t="n">
        <v>112</v>
      </c>
      <c r="G2037" s="11" t="n">
        <v>1.097</v>
      </c>
      <c r="H2037" s="10" t="n">
        <f aca="false">E2037*G2037</f>
        <v>2708.493</v>
      </c>
      <c r="I2037" s="12" t="n">
        <f aca="false">H2037/SUM($H$2:$H$3093)</f>
        <v>0.00024292173960534</v>
      </c>
      <c r="J2037" s="12" t="n">
        <f aca="false">F2037/SUM($F$2:$F$3093)</f>
        <v>0.000212179481107501</v>
      </c>
      <c r="K2037" s="10" t="n">
        <f aca="false">ROUND(Parametros!$B$3*((1-Parametros!$B$4)*I2037+Parametros!$B$4*J2037),0)</f>
        <v>24</v>
      </c>
      <c r="L2037" s="13" t="n">
        <f aca="false">K2037*Parametros!$B$5/10000</f>
        <v>0.72</v>
      </c>
    </row>
    <row r="2038" customFormat="false" ht="15" hidden="false" customHeight="true" outlineLevel="0" collapsed="false">
      <c r="A2038" s="6" t="s">
        <v>4327</v>
      </c>
      <c r="B2038" s="6" t="s">
        <v>4328</v>
      </c>
      <c r="C2038" s="6" t="s">
        <v>4321</v>
      </c>
      <c r="D2038" s="6" t="s">
        <v>4322</v>
      </c>
      <c r="E2038" s="10" t="n">
        <v>1646</v>
      </c>
      <c r="F2038" s="10" t="n">
        <v>75</v>
      </c>
      <c r="G2038" s="11" t="n">
        <v>1.097</v>
      </c>
      <c r="H2038" s="10" t="n">
        <f aca="false">E2038*G2038</f>
        <v>1805.662</v>
      </c>
      <c r="I2038" s="12" t="n">
        <f aca="false">H2038/SUM($H$2:$H$3093)</f>
        <v>0.00016194782640356</v>
      </c>
      <c r="J2038" s="12" t="n">
        <f aca="false">F2038/SUM($F$2:$F$3093)</f>
        <v>0.000142084473955916</v>
      </c>
      <c r="K2038" s="10" t="n">
        <f aca="false">ROUND(Parametros!$B$3*((1-Parametros!$B$4)*I2038+Parametros!$B$4*J2038),0)</f>
        <v>16</v>
      </c>
      <c r="L2038" s="13" t="n">
        <f aca="false">K2038*Parametros!$B$5/10000</f>
        <v>0.48</v>
      </c>
    </row>
    <row r="2039" customFormat="false" ht="15" hidden="false" customHeight="true" outlineLevel="0" collapsed="false">
      <c r="A2039" s="6" t="s">
        <v>4329</v>
      </c>
      <c r="B2039" s="6" t="s">
        <v>4330</v>
      </c>
      <c r="C2039" s="6" t="s">
        <v>4321</v>
      </c>
      <c r="D2039" s="6" t="s">
        <v>4322</v>
      </c>
      <c r="E2039" s="10" t="n">
        <v>12302</v>
      </c>
      <c r="F2039" s="10" t="n">
        <v>580</v>
      </c>
      <c r="G2039" s="11" t="n">
        <v>1.097</v>
      </c>
      <c r="H2039" s="10" t="n">
        <f aca="false">E2039*G2039</f>
        <v>13495.294</v>
      </c>
      <c r="I2039" s="12" t="n">
        <f aca="false">H2039/SUM($H$2:$H$3093)</f>
        <v>0.00121037798324216</v>
      </c>
      <c r="J2039" s="12" t="n">
        <f aca="false">F2039/SUM($F$2:$F$3093)</f>
        <v>0.00109878659859242</v>
      </c>
      <c r="K2039" s="10" t="n">
        <f aca="false">ROUND(Parametros!$B$3*((1-Parametros!$B$4)*I2039+Parametros!$B$4*J2039),0)</f>
        <v>121</v>
      </c>
      <c r="L2039" s="13" t="n">
        <f aca="false">K2039*Parametros!$B$5/10000</f>
        <v>3.63</v>
      </c>
    </row>
    <row r="2040" customFormat="false" ht="15" hidden="false" customHeight="true" outlineLevel="0" collapsed="false">
      <c r="A2040" s="6" t="s">
        <v>4331</v>
      </c>
      <c r="B2040" s="6" t="s">
        <v>4332</v>
      </c>
      <c r="C2040" s="6" t="s">
        <v>4321</v>
      </c>
      <c r="D2040" s="6" t="s">
        <v>4322</v>
      </c>
      <c r="E2040" s="10" t="n">
        <v>1726</v>
      </c>
      <c r="F2040" s="10" t="n">
        <v>82</v>
      </c>
      <c r="G2040" s="11" t="n">
        <v>1.097</v>
      </c>
      <c r="H2040" s="10" t="n">
        <f aca="false">E2040*G2040</f>
        <v>1893.422</v>
      </c>
      <c r="I2040" s="12" t="n">
        <f aca="false">H2040/SUM($H$2:$H$3093)</f>
        <v>0.000169818923677123</v>
      </c>
      <c r="J2040" s="12" t="n">
        <f aca="false">F2040/SUM($F$2:$F$3093)</f>
        <v>0.000155345691525135</v>
      </c>
      <c r="K2040" s="10" t="n">
        <f aca="false">ROUND(Parametros!$B$3*((1-Parametros!$B$4)*I2040+Parametros!$B$4*J2040),0)</f>
        <v>17</v>
      </c>
      <c r="L2040" s="13" t="n">
        <f aca="false">K2040*Parametros!$B$5/10000</f>
        <v>0.51</v>
      </c>
    </row>
    <row r="2041" customFormat="false" ht="15" hidden="false" customHeight="true" outlineLevel="0" collapsed="false">
      <c r="A2041" s="6" t="s">
        <v>4333</v>
      </c>
      <c r="B2041" s="6" t="s">
        <v>4334</v>
      </c>
      <c r="C2041" s="6" t="s">
        <v>4335</v>
      </c>
      <c r="D2041" s="6" t="s">
        <v>4336</v>
      </c>
      <c r="E2041" s="10" t="n">
        <v>1000</v>
      </c>
      <c r="F2041" s="10" t="n">
        <v>30</v>
      </c>
      <c r="G2041" s="11" t="n">
        <v>1.097</v>
      </c>
      <c r="H2041" s="10" t="n">
        <f aca="false">E2041*G2041</f>
        <v>1097</v>
      </c>
      <c r="I2041" s="12" t="n">
        <f aca="false">H2041/SUM($H$2:$H$3093)</f>
        <v>9.83887159195382E-005</v>
      </c>
      <c r="J2041" s="12" t="n">
        <f aca="false">F2041/SUM($F$2:$F$3093)</f>
        <v>5.68337895823664E-005</v>
      </c>
      <c r="K2041" s="10" t="n">
        <f aca="false">ROUND(Parametros!$B$3*((1-Parametros!$B$4)*I2041+Parametros!$B$4*J2041),0)</f>
        <v>10</v>
      </c>
      <c r="L2041" s="13" t="n">
        <f aca="false">K2041*Parametros!$B$5/10000</f>
        <v>0.3</v>
      </c>
    </row>
    <row r="2042" customFormat="false" ht="15" hidden="false" customHeight="true" outlineLevel="0" collapsed="false">
      <c r="A2042" s="6" t="s">
        <v>4337</v>
      </c>
      <c r="B2042" s="6" t="s">
        <v>4338</v>
      </c>
      <c r="C2042" s="6" t="s">
        <v>4335</v>
      </c>
      <c r="D2042" s="6" t="s">
        <v>4336</v>
      </c>
      <c r="E2042" s="10" t="n">
        <v>814</v>
      </c>
      <c r="F2042" s="10" t="n">
        <v>17</v>
      </c>
      <c r="G2042" s="11" t="n">
        <v>1.097</v>
      </c>
      <c r="H2042" s="10" t="n">
        <f aca="false">E2042*G2042</f>
        <v>892.958</v>
      </c>
      <c r="I2042" s="12" t="n">
        <f aca="false">H2042/SUM($H$2:$H$3093)</f>
        <v>8.00884147585041E-005</v>
      </c>
      <c r="J2042" s="12" t="n">
        <f aca="false">F2042/SUM($F$2:$F$3093)</f>
        <v>3.22058140966743E-005</v>
      </c>
      <c r="K2042" s="10" t="n">
        <f aca="false">ROUND(Parametros!$B$3*((1-Parametros!$B$4)*I2042+Parametros!$B$4*J2042),0)</f>
        <v>8</v>
      </c>
      <c r="L2042" s="13" t="n">
        <f aca="false">K2042*Parametros!$B$5/10000</f>
        <v>0.24</v>
      </c>
    </row>
    <row r="2043" customFormat="false" ht="15" hidden="false" customHeight="true" outlineLevel="0" collapsed="false">
      <c r="A2043" s="6" t="s">
        <v>4339</v>
      </c>
      <c r="B2043" s="6" t="s">
        <v>4340</v>
      </c>
      <c r="C2043" s="6" t="s">
        <v>4335</v>
      </c>
      <c r="D2043" s="6" t="s">
        <v>4336</v>
      </c>
      <c r="E2043" s="10" t="n">
        <v>1740</v>
      </c>
      <c r="F2043" s="10" t="n">
        <v>80</v>
      </c>
      <c r="G2043" s="11" t="n">
        <v>1.097</v>
      </c>
      <c r="H2043" s="10" t="n">
        <f aca="false">E2043*G2043</f>
        <v>1908.78</v>
      </c>
      <c r="I2043" s="12" t="n">
        <f aca="false">H2043/SUM($H$2:$H$3093)</f>
        <v>0.000171196365699996</v>
      </c>
      <c r="J2043" s="12" t="n">
        <f aca="false">F2043/SUM($F$2:$F$3093)</f>
        <v>0.000151556772219644</v>
      </c>
      <c r="K2043" s="10" t="n">
        <f aca="false">ROUND(Parametros!$B$3*((1-Parametros!$B$4)*I2043+Parametros!$B$4*J2043),0)</f>
        <v>17</v>
      </c>
      <c r="L2043" s="13" t="n">
        <f aca="false">K2043*Parametros!$B$5/10000</f>
        <v>0.51</v>
      </c>
    </row>
    <row r="2044" customFormat="false" ht="15" hidden="false" customHeight="true" outlineLevel="0" collapsed="false">
      <c r="A2044" s="6" t="s">
        <v>4341</v>
      </c>
      <c r="B2044" s="6" t="s">
        <v>4342</v>
      </c>
      <c r="C2044" s="6" t="s">
        <v>4335</v>
      </c>
      <c r="D2044" s="6" t="s">
        <v>4336</v>
      </c>
      <c r="E2044" s="10" t="n">
        <v>3714</v>
      </c>
      <c r="F2044" s="10" t="n">
        <v>125</v>
      </c>
      <c r="G2044" s="11" t="n">
        <v>1.097</v>
      </c>
      <c r="H2044" s="10" t="n">
        <f aca="false">E2044*G2044</f>
        <v>4074.258</v>
      </c>
      <c r="I2044" s="12" t="n">
        <f aca="false">H2044/SUM($H$2:$H$3093)</f>
        <v>0.000365415690925165</v>
      </c>
      <c r="J2044" s="12" t="n">
        <f aca="false">F2044/SUM($F$2:$F$3093)</f>
        <v>0.000236807456593193</v>
      </c>
      <c r="K2044" s="10" t="n">
        <f aca="false">ROUND(Parametros!$B$3*((1-Parametros!$B$4)*I2044+Parametros!$B$4*J2044),0)</f>
        <v>37</v>
      </c>
      <c r="L2044" s="13" t="n">
        <f aca="false">K2044*Parametros!$B$5/10000</f>
        <v>1.11</v>
      </c>
    </row>
    <row r="2045" customFormat="false" ht="15" hidden="false" customHeight="true" outlineLevel="0" collapsed="false">
      <c r="A2045" s="6" t="s">
        <v>4343</v>
      </c>
      <c r="B2045" s="6" t="s">
        <v>4344</v>
      </c>
      <c r="C2045" s="6" t="s">
        <v>4335</v>
      </c>
      <c r="D2045" s="6" t="s">
        <v>4336</v>
      </c>
      <c r="E2045" s="10" t="n">
        <v>1262</v>
      </c>
      <c r="F2045" s="10" t="n">
        <v>40</v>
      </c>
      <c r="G2045" s="11" t="n">
        <v>1.097</v>
      </c>
      <c r="H2045" s="10" t="n">
        <f aca="false">E2045*G2045</f>
        <v>1384.414</v>
      </c>
      <c r="I2045" s="12" t="n">
        <f aca="false">H2045/SUM($H$2:$H$3093)</f>
        <v>0.000124166559490457</v>
      </c>
      <c r="J2045" s="12" t="n">
        <f aca="false">F2045/SUM($F$2:$F$3093)</f>
        <v>7.57783861098218E-005</v>
      </c>
      <c r="K2045" s="10" t="n">
        <f aca="false">ROUND(Parametros!$B$3*((1-Parametros!$B$4)*I2045+Parametros!$B$4*J2045),0)</f>
        <v>12</v>
      </c>
      <c r="L2045" s="13" t="n">
        <f aca="false">K2045*Parametros!$B$5/10000</f>
        <v>0.36</v>
      </c>
    </row>
    <row r="2046" customFormat="false" ht="15" hidden="false" customHeight="true" outlineLevel="0" collapsed="false">
      <c r="A2046" s="6" t="s">
        <v>4345</v>
      </c>
      <c r="B2046" s="6" t="s">
        <v>4346</v>
      </c>
      <c r="C2046" s="6" t="s">
        <v>4347</v>
      </c>
      <c r="D2046" s="6" t="s">
        <v>4346</v>
      </c>
      <c r="E2046" s="10" t="n">
        <v>958</v>
      </c>
      <c r="F2046" s="10" t="n">
        <v>28</v>
      </c>
      <c r="G2046" s="11" t="n">
        <v>1.097</v>
      </c>
      <c r="H2046" s="10" t="n">
        <f aca="false">E2046*G2046</f>
        <v>1050.926</v>
      </c>
      <c r="I2046" s="12" t="n">
        <f aca="false">H2046/SUM($H$2:$H$3093)</f>
        <v>9.42563898509176E-005</v>
      </c>
      <c r="J2046" s="12" t="n">
        <f aca="false">F2046/SUM($F$2:$F$3093)</f>
        <v>5.30448702768753E-005</v>
      </c>
      <c r="K2046" s="10" t="n">
        <f aca="false">ROUND(Parametros!$B$3*((1-Parametros!$B$4)*I2046+Parametros!$B$4*J2046),0)</f>
        <v>9</v>
      </c>
      <c r="L2046" s="13" t="n">
        <f aca="false">K2046*Parametros!$B$5/10000</f>
        <v>0.27</v>
      </c>
    </row>
    <row r="2047" customFormat="false" ht="15" hidden="false" customHeight="true" outlineLevel="0" collapsed="false">
      <c r="A2047" s="6" t="s">
        <v>4348</v>
      </c>
      <c r="B2047" s="6" t="s">
        <v>4349</v>
      </c>
      <c r="C2047" s="6" t="s">
        <v>4347</v>
      </c>
      <c r="D2047" s="6" t="s">
        <v>4346</v>
      </c>
      <c r="E2047" s="10" t="n">
        <v>1239</v>
      </c>
      <c r="F2047" s="10" t="n">
        <v>44</v>
      </c>
      <c r="G2047" s="11" t="n">
        <v>1.097</v>
      </c>
      <c r="H2047" s="10" t="n">
        <f aca="false">E2047*G2047</f>
        <v>1359.183</v>
      </c>
      <c r="I2047" s="12" t="n">
        <f aca="false">H2047/SUM($H$2:$H$3093)</f>
        <v>0.000121903619024308</v>
      </c>
      <c r="J2047" s="12" t="n">
        <f aca="false">F2047/SUM($F$2:$F$3093)</f>
        <v>8.3356224720804E-005</v>
      </c>
      <c r="K2047" s="10" t="n">
        <f aca="false">ROUND(Parametros!$B$3*((1-Parametros!$B$4)*I2047+Parametros!$B$4*J2047),0)</f>
        <v>12</v>
      </c>
      <c r="L2047" s="13" t="n">
        <f aca="false">K2047*Parametros!$B$5/10000</f>
        <v>0.36</v>
      </c>
    </row>
    <row r="2048" customFormat="false" ht="15" hidden="false" customHeight="true" outlineLevel="0" collapsed="false">
      <c r="A2048" s="6" t="s">
        <v>4350</v>
      </c>
      <c r="B2048" s="6" t="s">
        <v>4351</v>
      </c>
      <c r="C2048" s="6" t="s">
        <v>4347</v>
      </c>
      <c r="D2048" s="6" t="s">
        <v>4346</v>
      </c>
      <c r="E2048" s="10" t="n">
        <v>1601</v>
      </c>
      <c r="F2048" s="10" t="n">
        <v>49</v>
      </c>
      <c r="G2048" s="11" t="n">
        <v>1.097</v>
      </c>
      <c r="H2048" s="10" t="n">
        <f aca="false">E2048*G2048</f>
        <v>1756.297</v>
      </c>
      <c r="I2048" s="12" t="n">
        <f aca="false">H2048/SUM($H$2:$H$3093)</f>
        <v>0.000157520334187181</v>
      </c>
      <c r="J2048" s="12" t="n">
        <f aca="false">F2048/SUM($F$2:$F$3093)</f>
        <v>9.28285229845317E-005</v>
      </c>
      <c r="K2048" s="10" t="n">
        <f aca="false">ROUND(Parametros!$B$3*((1-Parametros!$B$4)*I2048+Parametros!$B$4*J2048),0)</f>
        <v>16</v>
      </c>
      <c r="L2048" s="13" t="n">
        <f aca="false">K2048*Parametros!$B$5/10000</f>
        <v>0.48</v>
      </c>
    </row>
    <row r="2049" customFormat="false" ht="15" hidden="false" customHeight="true" outlineLevel="0" collapsed="false">
      <c r="A2049" s="6" t="s">
        <v>4352</v>
      </c>
      <c r="B2049" s="6" t="s">
        <v>4353</v>
      </c>
      <c r="C2049" s="6" t="s">
        <v>4354</v>
      </c>
      <c r="D2049" s="6" t="s">
        <v>4355</v>
      </c>
      <c r="E2049" s="10" t="n">
        <v>2271</v>
      </c>
      <c r="F2049" s="10" t="n">
        <v>93</v>
      </c>
      <c r="G2049" s="11" t="n">
        <v>1.097</v>
      </c>
      <c r="H2049" s="10" t="n">
        <f aca="false">E2049*G2049</f>
        <v>2491.287</v>
      </c>
      <c r="I2049" s="12" t="n">
        <f aca="false">H2049/SUM($H$2:$H$3093)</f>
        <v>0.000223440773853271</v>
      </c>
      <c r="J2049" s="12" t="n">
        <f aca="false">F2049/SUM($F$2:$F$3093)</f>
        <v>0.000176184747705336</v>
      </c>
      <c r="K2049" s="10" t="n">
        <f aca="false">ROUND(Parametros!$B$3*((1-Parametros!$B$4)*I2049+Parametros!$B$4*J2049),0)</f>
        <v>22</v>
      </c>
      <c r="L2049" s="13" t="n">
        <f aca="false">K2049*Parametros!$B$5/10000</f>
        <v>0.66</v>
      </c>
    </row>
    <row r="2050" customFormat="false" ht="15" hidden="false" customHeight="true" outlineLevel="0" collapsed="false">
      <c r="A2050" s="6" t="s">
        <v>4356</v>
      </c>
      <c r="B2050" s="6" t="s">
        <v>4357</v>
      </c>
      <c r="C2050" s="6" t="s">
        <v>4354</v>
      </c>
      <c r="D2050" s="6" t="s">
        <v>4355</v>
      </c>
      <c r="E2050" s="10" t="n">
        <v>1464</v>
      </c>
      <c r="F2050" s="10" t="n">
        <v>51</v>
      </c>
      <c r="G2050" s="11" t="n">
        <v>1.097</v>
      </c>
      <c r="H2050" s="10" t="n">
        <f aca="false">E2050*G2050</f>
        <v>1606.008</v>
      </c>
      <c r="I2050" s="12" t="n">
        <f aca="false">H2050/SUM($H$2:$H$3093)</f>
        <v>0.000144041080106204</v>
      </c>
      <c r="J2050" s="12" t="n">
        <f aca="false">F2050/SUM($F$2:$F$3093)</f>
        <v>9.66174422900228E-005</v>
      </c>
      <c r="K2050" s="10" t="n">
        <f aca="false">ROUND(Parametros!$B$3*((1-Parametros!$B$4)*I2050+Parametros!$B$4*J2050),0)</f>
        <v>14</v>
      </c>
      <c r="L2050" s="13" t="n">
        <f aca="false">K2050*Parametros!$B$5/10000</f>
        <v>0.42</v>
      </c>
    </row>
    <row r="2051" customFormat="false" ht="15" hidden="false" customHeight="true" outlineLevel="0" collapsed="false">
      <c r="A2051" s="6" t="s">
        <v>4358</v>
      </c>
      <c r="B2051" s="6" t="s">
        <v>57</v>
      </c>
      <c r="C2051" s="6" t="s">
        <v>4354</v>
      </c>
      <c r="D2051" s="6" t="s">
        <v>4355</v>
      </c>
      <c r="E2051" s="10" t="n">
        <v>1302</v>
      </c>
      <c r="F2051" s="10" t="n">
        <v>52</v>
      </c>
      <c r="G2051" s="11" t="n">
        <v>1.097</v>
      </c>
      <c r="H2051" s="10" t="n">
        <f aca="false">E2051*G2051</f>
        <v>1428.294</v>
      </c>
      <c r="I2051" s="12" t="n">
        <f aca="false">H2051/SUM($H$2:$H$3093)</f>
        <v>0.000128102108127239</v>
      </c>
      <c r="J2051" s="12" t="n">
        <f aca="false">F2051/SUM($F$2:$F$3093)</f>
        <v>9.85119019427684E-005</v>
      </c>
      <c r="K2051" s="10" t="n">
        <f aca="false">ROUND(Parametros!$B$3*((1-Parametros!$B$4)*I2051+Parametros!$B$4*J2051),0)</f>
        <v>13</v>
      </c>
      <c r="L2051" s="13" t="n">
        <f aca="false">K2051*Parametros!$B$5/10000</f>
        <v>0.39</v>
      </c>
    </row>
    <row r="2052" customFormat="false" ht="15" hidden="false" customHeight="true" outlineLevel="0" collapsed="false">
      <c r="A2052" s="6" t="s">
        <v>4359</v>
      </c>
      <c r="B2052" s="6" t="s">
        <v>4360</v>
      </c>
      <c r="C2052" s="6" t="s">
        <v>4354</v>
      </c>
      <c r="D2052" s="6" t="s">
        <v>4355</v>
      </c>
      <c r="E2052" s="10" t="n">
        <v>960</v>
      </c>
      <c r="F2052" s="10" t="n">
        <v>38</v>
      </c>
      <c r="G2052" s="11" t="n">
        <v>1.097</v>
      </c>
      <c r="H2052" s="10" t="n">
        <f aca="false">E2052*G2052</f>
        <v>1053.12</v>
      </c>
      <c r="I2052" s="12" t="n">
        <f aca="false">H2052/SUM($H$2:$H$3093)</f>
        <v>9.44531672827567E-005</v>
      </c>
      <c r="J2052" s="12" t="n">
        <f aca="false">F2052/SUM($F$2:$F$3093)</f>
        <v>7.19894668043307E-005</v>
      </c>
      <c r="K2052" s="10" t="n">
        <f aca="false">ROUND(Parametros!$B$3*((1-Parametros!$B$4)*I2052+Parametros!$B$4*J2052),0)</f>
        <v>9</v>
      </c>
      <c r="L2052" s="13" t="n">
        <f aca="false">K2052*Parametros!$B$5/10000</f>
        <v>0.27</v>
      </c>
    </row>
    <row r="2053" customFormat="false" ht="15" hidden="false" customHeight="true" outlineLevel="0" collapsed="false">
      <c r="A2053" s="6" t="s">
        <v>4361</v>
      </c>
      <c r="B2053" s="6" t="s">
        <v>4362</v>
      </c>
      <c r="C2053" s="6" t="s">
        <v>4354</v>
      </c>
      <c r="D2053" s="6" t="s">
        <v>4355</v>
      </c>
      <c r="E2053" s="10" t="n">
        <v>945</v>
      </c>
      <c r="F2053" s="10" t="n">
        <v>31</v>
      </c>
      <c r="G2053" s="11" t="n">
        <v>1.097</v>
      </c>
      <c r="H2053" s="10" t="n">
        <f aca="false">E2053*G2053</f>
        <v>1036.665</v>
      </c>
      <c r="I2053" s="12" t="n">
        <f aca="false">H2053/SUM($H$2:$H$3093)</f>
        <v>9.29773365439636E-005</v>
      </c>
      <c r="J2053" s="12" t="n">
        <f aca="false">F2053/SUM($F$2:$F$3093)</f>
        <v>5.87282492351119E-005</v>
      </c>
      <c r="K2053" s="10" t="n">
        <f aca="false">ROUND(Parametros!$B$3*((1-Parametros!$B$4)*I2053+Parametros!$B$4*J2053),0)</f>
        <v>9</v>
      </c>
      <c r="L2053" s="13" t="n">
        <f aca="false">K2053*Parametros!$B$5/10000</f>
        <v>0.27</v>
      </c>
    </row>
    <row r="2054" customFormat="false" ht="15" hidden="false" customHeight="true" outlineLevel="0" collapsed="false">
      <c r="A2054" s="6" t="s">
        <v>4363</v>
      </c>
      <c r="B2054" s="6" t="s">
        <v>4364</v>
      </c>
      <c r="C2054" s="6" t="s">
        <v>4354</v>
      </c>
      <c r="D2054" s="6" t="s">
        <v>4355</v>
      </c>
      <c r="E2054" s="10" t="n">
        <v>10413</v>
      </c>
      <c r="F2054" s="10" t="n">
        <v>369</v>
      </c>
      <c r="G2054" s="11" t="n">
        <v>1.097</v>
      </c>
      <c r="H2054" s="10" t="n">
        <f aca="false">E2054*G2054</f>
        <v>11423.061</v>
      </c>
      <c r="I2054" s="12" t="n">
        <f aca="false">H2054/SUM($H$2:$H$3093)</f>
        <v>0.00102452169887015</v>
      </c>
      <c r="J2054" s="12" t="n">
        <f aca="false">F2054/SUM($F$2:$F$3093)</f>
        <v>0.000699055611863106</v>
      </c>
      <c r="K2054" s="10" t="n">
        <f aca="false">ROUND(Parametros!$B$3*((1-Parametros!$B$4)*I2054+Parametros!$B$4*J2054),0)</f>
        <v>102</v>
      </c>
      <c r="L2054" s="13" t="n">
        <f aca="false">K2054*Parametros!$B$5/10000</f>
        <v>3.06</v>
      </c>
    </row>
    <row r="2055" customFormat="false" ht="15" hidden="false" customHeight="true" outlineLevel="0" collapsed="false">
      <c r="A2055" s="6" t="s">
        <v>4365</v>
      </c>
      <c r="B2055" s="6" t="s">
        <v>3645</v>
      </c>
      <c r="C2055" s="6" t="s">
        <v>4366</v>
      </c>
      <c r="D2055" s="6" t="s">
        <v>4367</v>
      </c>
      <c r="E2055" s="10" t="n">
        <v>7292</v>
      </c>
      <c r="F2055" s="10" t="n">
        <v>264</v>
      </c>
      <c r="G2055" s="11" t="n">
        <v>1.097</v>
      </c>
      <c r="H2055" s="10" t="n">
        <f aca="false">E2055*G2055</f>
        <v>7999.324</v>
      </c>
      <c r="I2055" s="12" t="n">
        <f aca="false">H2055/SUM($H$2:$H$3093)</f>
        <v>0.000717450516485273</v>
      </c>
      <c r="J2055" s="12" t="n">
        <f aca="false">F2055/SUM($F$2:$F$3093)</f>
        <v>0.000500137348324824</v>
      </c>
      <c r="K2055" s="10" t="n">
        <f aca="false">ROUND(Parametros!$B$3*((1-Parametros!$B$4)*I2055+Parametros!$B$4*J2055),0)</f>
        <v>72</v>
      </c>
      <c r="L2055" s="13" t="n">
        <f aca="false">K2055*Parametros!$B$5/10000</f>
        <v>2.16</v>
      </c>
    </row>
    <row r="2056" customFormat="false" ht="15" hidden="false" customHeight="true" outlineLevel="0" collapsed="false">
      <c r="A2056" s="6" t="s">
        <v>4368</v>
      </c>
      <c r="B2056" s="6" t="s">
        <v>4369</v>
      </c>
      <c r="C2056" s="6" t="s">
        <v>4366</v>
      </c>
      <c r="D2056" s="6" t="s">
        <v>4367</v>
      </c>
      <c r="E2056" s="10" t="n">
        <v>12849</v>
      </c>
      <c r="F2056" s="10" t="n">
        <v>422</v>
      </c>
      <c r="G2056" s="11" t="n">
        <v>1.097</v>
      </c>
      <c r="H2056" s="10" t="n">
        <f aca="false">E2056*G2056</f>
        <v>14095.353</v>
      </c>
      <c r="I2056" s="12" t="n">
        <f aca="false">H2056/SUM($H$2:$H$3093)</f>
        <v>0.00126419661085015</v>
      </c>
      <c r="J2056" s="12" t="n">
        <f aca="false">F2056/SUM($F$2:$F$3093)</f>
        <v>0.00079946197345862</v>
      </c>
      <c r="K2056" s="10" t="n">
        <f aca="false">ROUND(Parametros!$B$3*((1-Parametros!$B$4)*I2056+Parametros!$B$4*J2056),0)</f>
        <v>126</v>
      </c>
      <c r="L2056" s="13" t="n">
        <f aca="false">K2056*Parametros!$B$5/10000</f>
        <v>3.78</v>
      </c>
    </row>
    <row r="2057" customFormat="false" ht="15" hidden="false" customHeight="true" outlineLevel="0" collapsed="false">
      <c r="A2057" s="6" t="s">
        <v>4370</v>
      </c>
      <c r="B2057" s="6" t="s">
        <v>2912</v>
      </c>
      <c r="C2057" s="6" t="s">
        <v>4371</v>
      </c>
      <c r="D2057" s="6" t="s">
        <v>4372</v>
      </c>
      <c r="E2057" s="10" t="n">
        <v>1139</v>
      </c>
      <c r="F2057" s="10" t="n">
        <v>27</v>
      </c>
      <c r="G2057" s="11" t="n">
        <v>1.097</v>
      </c>
      <c r="H2057" s="10" t="n">
        <f aca="false">E2057*G2057</f>
        <v>1249.483</v>
      </c>
      <c r="I2057" s="12" t="n">
        <f aca="false">H2057/SUM($H$2:$H$3093)</f>
        <v>0.000112064747432354</v>
      </c>
      <c r="J2057" s="12" t="n">
        <f aca="false">F2057/SUM($F$2:$F$3093)</f>
        <v>5.11504106241297E-005</v>
      </c>
      <c r="K2057" s="10" t="n">
        <f aca="false">ROUND(Parametros!$B$3*((1-Parametros!$B$4)*I2057+Parametros!$B$4*J2057),0)</f>
        <v>11</v>
      </c>
      <c r="L2057" s="13" t="n">
        <f aca="false">K2057*Parametros!$B$5/10000</f>
        <v>0.33</v>
      </c>
    </row>
    <row r="2058" customFormat="false" ht="15" hidden="false" customHeight="true" outlineLevel="0" collapsed="false">
      <c r="A2058" s="6" t="s">
        <v>4373</v>
      </c>
      <c r="B2058" s="6" t="s">
        <v>4374</v>
      </c>
      <c r="C2058" s="6" t="s">
        <v>4371</v>
      </c>
      <c r="D2058" s="6" t="s">
        <v>4372</v>
      </c>
      <c r="E2058" s="10" t="n">
        <v>753</v>
      </c>
      <c r="F2058" s="10" t="n">
        <v>24</v>
      </c>
      <c r="G2058" s="11" t="n">
        <v>1.097</v>
      </c>
      <c r="H2058" s="10" t="n">
        <f aca="false">E2058*G2058</f>
        <v>826.041</v>
      </c>
      <c r="I2058" s="12" t="n">
        <f aca="false">H2058/SUM($H$2:$H$3093)</f>
        <v>7.40867030874123E-005</v>
      </c>
      <c r="J2058" s="12" t="n">
        <f aca="false">F2058/SUM($F$2:$F$3093)</f>
        <v>4.54670316658931E-005</v>
      </c>
      <c r="K2058" s="10" t="n">
        <f aca="false">ROUND(Parametros!$B$3*((1-Parametros!$B$4)*I2058+Parametros!$B$4*J2058),0)</f>
        <v>7</v>
      </c>
      <c r="L2058" s="13" t="n">
        <f aca="false">K2058*Parametros!$B$5/10000</f>
        <v>0.21</v>
      </c>
    </row>
    <row r="2059" customFormat="false" ht="15" hidden="false" customHeight="true" outlineLevel="0" collapsed="false">
      <c r="A2059" s="6" t="s">
        <v>4375</v>
      </c>
      <c r="B2059" s="6" t="s">
        <v>4376</v>
      </c>
      <c r="C2059" s="6" t="s">
        <v>4371</v>
      </c>
      <c r="D2059" s="6" t="s">
        <v>4372</v>
      </c>
      <c r="E2059" s="10" t="n">
        <v>465</v>
      </c>
      <c r="F2059" s="10" t="n">
        <v>8</v>
      </c>
      <c r="G2059" s="11" t="n">
        <v>1.097</v>
      </c>
      <c r="H2059" s="10" t="n">
        <f aca="false">E2059*G2059</f>
        <v>510.105</v>
      </c>
      <c r="I2059" s="12" t="n">
        <f aca="false">H2059/SUM($H$2:$H$3093)</f>
        <v>4.57507529025853E-005</v>
      </c>
      <c r="J2059" s="12" t="n">
        <f aca="false">F2059/SUM($F$2:$F$3093)</f>
        <v>1.51556772219644E-005</v>
      </c>
      <c r="K2059" s="10" t="n">
        <f aca="false">ROUND(Parametros!$B$3*((1-Parametros!$B$4)*I2059+Parametros!$B$4*J2059),0)</f>
        <v>5</v>
      </c>
      <c r="L2059" s="13" t="n">
        <f aca="false">K2059*Parametros!$B$5/10000</f>
        <v>0.15</v>
      </c>
    </row>
    <row r="2060" customFormat="false" ht="15" hidden="false" customHeight="true" outlineLevel="0" collapsed="false">
      <c r="A2060" s="6" t="s">
        <v>4377</v>
      </c>
      <c r="B2060" s="6" t="s">
        <v>4372</v>
      </c>
      <c r="C2060" s="6" t="s">
        <v>4371</v>
      </c>
      <c r="D2060" s="6" t="s">
        <v>4372</v>
      </c>
      <c r="E2060" s="10" t="n">
        <v>2314</v>
      </c>
      <c r="F2060" s="10" t="n">
        <v>84</v>
      </c>
      <c r="G2060" s="11" t="n">
        <v>1.097</v>
      </c>
      <c r="H2060" s="10" t="n">
        <f aca="false">E2060*G2060</f>
        <v>2538.458</v>
      </c>
      <c r="I2060" s="12" t="n">
        <f aca="false">H2060/SUM($H$2:$H$3093)</f>
        <v>0.000227671488637811</v>
      </c>
      <c r="J2060" s="12" t="n">
        <f aca="false">F2060/SUM($F$2:$F$3093)</f>
        <v>0.000159134610830626</v>
      </c>
      <c r="K2060" s="10" t="n">
        <f aca="false">ROUND(Parametros!$B$3*((1-Parametros!$B$4)*I2060+Parametros!$B$4*J2060),0)</f>
        <v>23</v>
      </c>
      <c r="L2060" s="13" t="n">
        <f aca="false">K2060*Parametros!$B$5/10000</f>
        <v>0.69</v>
      </c>
    </row>
    <row r="2061" customFormat="false" ht="15" hidden="false" customHeight="true" outlineLevel="0" collapsed="false">
      <c r="A2061" s="6" t="s">
        <v>4378</v>
      </c>
      <c r="B2061" s="6" t="s">
        <v>4379</v>
      </c>
      <c r="C2061" s="6" t="s">
        <v>4371</v>
      </c>
      <c r="D2061" s="6" t="s">
        <v>4372</v>
      </c>
      <c r="E2061" s="10" t="n">
        <v>583</v>
      </c>
      <c r="F2061" s="10" t="n">
        <v>17</v>
      </c>
      <c r="G2061" s="11" t="n">
        <v>1.097</v>
      </c>
      <c r="H2061" s="10" t="n">
        <f aca="false">E2061*G2061</f>
        <v>639.551</v>
      </c>
      <c r="I2061" s="12" t="n">
        <f aca="false">H2061/SUM($H$2:$H$3093)</f>
        <v>5.73606213810908E-005</v>
      </c>
      <c r="J2061" s="12" t="n">
        <f aca="false">F2061/SUM($F$2:$F$3093)</f>
        <v>3.22058140966743E-005</v>
      </c>
      <c r="K2061" s="10" t="n">
        <f aca="false">ROUND(Parametros!$B$3*((1-Parametros!$B$4)*I2061+Parametros!$B$4*J2061),0)</f>
        <v>6</v>
      </c>
      <c r="L2061" s="13" t="n">
        <f aca="false">K2061*Parametros!$B$5/10000</f>
        <v>0.18</v>
      </c>
    </row>
    <row r="2062" customFormat="false" ht="15" hidden="false" customHeight="true" outlineLevel="0" collapsed="false">
      <c r="A2062" s="6" t="s">
        <v>4380</v>
      </c>
      <c r="B2062" s="6" t="s">
        <v>4381</v>
      </c>
      <c r="C2062" s="6" t="s">
        <v>4371</v>
      </c>
      <c r="D2062" s="6" t="s">
        <v>4372</v>
      </c>
      <c r="E2062" s="10" t="n">
        <v>993</v>
      </c>
      <c r="F2062" s="10" t="n">
        <v>26</v>
      </c>
      <c r="G2062" s="11" t="n">
        <v>1.097</v>
      </c>
      <c r="H2062" s="10" t="n">
        <f aca="false">E2062*G2062</f>
        <v>1089.321</v>
      </c>
      <c r="I2062" s="12" t="n">
        <f aca="false">H2062/SUM($H$2:$H$3093)</f>
        <v>9.76999949081014E-005</v>
      </c>
      <c r="J2062" s="12" t="n">
        <f aca="false">F2062/SUM($F$2:$F$3093)</f>
        <v>4.92559509713842E-005</v>
      </c>
      <c r="K2062" s="10" t="n">
        <f aca="false">ROUND(Parametros!$B$3*((1-Parametros!$B$4)*I2062+Parametros!$B$4*J2062),0)</f>
        <v>10</v>
      </c>
      <c r="L2062" s="13" t="n">
        <f aca="false">K2062*Parametros!$B$5/10000</f>
        <v>0.3</v>
      </c>
    </row>
    <row r="2063" customFormat="false" ht="15" hidden="false" customHeight="true" outlineLevel="0" collapsed="false">
      <c r="A2063" s="6" t="s">
        <v>4382</v>
      </c>
      <c r="B2063" s="6" t="s">
        <v>4383</v>
      </c>
      <c r="C2063" s="6" t="s">
        <v>4371</v>
      </c>
      <c r="D2063" s="6" t="s">
        <v>4372</v>
      </c>
      <c r="E2063" s="10" t="n">
        <v>1553</v>
      </c>
      <c r="F2063" s="10" t="n">
        <v>42</v>
      </c>
      <c r="G2063" s="11" t="n">
        <v>1.097</v>
      </c>
      <c r="H2063" s="10" t="n">
        <f aca="false">E2063*G2063</f>
        <v>1703.641</v>
      </c>
      <c r="I2063" s="12" t="n">
        <f aca="false">H2063/SUM($H$2:$H$3093)</f>
        <v>0.000152797675823043</v>
      </c>
      <c r="J2063" s="12" t="n">
        <f aca="false">F2063/SUM($F$2:$F$3093)</f>
        <v>7.95673054153129E-005</v>
      </c>
      <c r="K2063" s="10" t="n">
        <f aca="false">ROUND(Parametros!$B$3*((1-Parametros!$B$4)*I2063+Parametros!$B$4*J2063),0)</f>
        <v>15</v>
      </c>
      <c r="L2063" s="13" t="n">
        <f aca="false">K2063*Parametros!$B$5/10000</f>
        <v>0.45</v>
      </c>
    </row>
    <row r="2064" customFormat="false" ht="15" hidden="false" customHeight="true" outlineLevel="0" collapsed="false">
      <c r="A2064" s="6" t="s">
        <v>4384</v>
      </c>
      <c r="B2064" s="6" t="s">
        <v>4385</v>
      </c>
      <c r="C2064" s="6" t="s">
        <v>4386</v>
      </c>
      <c r="D2064" s="6" t="s">
        <v>4387</v>
      </c>
      <c r="E2064" s="10" t="n">
        <v>1414</v>
      </c>
      <c r="F2064" s="10" t="n">
        <v>52</v>
      </c>
      <c r="G2064" s="11" t="n">
        <v>1.097</v>
      </c>
      <c r="H2064" s="10" t="n">
        <f aca="false">E2064*G2064</f>
        <v>1551.158</v>
      </c>
      <c r="I2064" s="12" t="n">
        <f aca="false">H2064/SUM($H$2:$H$3093)</f>
        <v>0.000139121644310227</v>
      </c>
      <c r="J2064" s="12" t="n">
        <f aca="false">F2064/SUM($F$2:$F$3093)</f>
        <v>9.85119019427684E-005</v>
      </c>
      <c r="K2064" s="10" t="n">
        <f aca="false">ROUND(Parametros!$B$3*((1-Parametros!$B$4)*I2064+Parametros!$B$4*J2064),0)</f>
        <v>14</v>
      </c>
      <c r="L2064" s="13" t="n">
        <f aca="false">K2064*Parametros!$B$5/10000</f>
        <v>0.42</v>
      </c>
    </row>
    <row r="2065" customFormat="false" ht="15" hidden="false" customHeight="true" outlineLevel="0" collapsed="false">
      <c r="A2065" s="6" t="s">
        <v>4388</v>
      </c>
      <c r="B2065" s="6" t="s">
        <v>4387</v>
      </c>
      <c r="C2065" s="6" t="s">
        <v>4386</v>
      </c>
      <c r="D2065" s="6" t="s">
        <v>4387</v>
      </c>
      <c r="E2065" s="10" t="n">
        <v>3591</v>
      </c>
      <c r="F2065" s="10" t="n">
        <v>99</v>
      </c>
      <c r="G2065" s="11" t="n">
        <v>1.097</v>
      </c>
      <c r="H2065" s="10" t="n">
        <f aca="false">E2065*G2065</f>
        <v>3939.327</v>
      </c>
      <c r="I2065" s="12" t="n">
        <f aca="false">H2065/SUM($H$2:$H$3093)</f>
        <v>0.000353313878867062</v>
      </c>
      <c r="J2065" s="12" t="n">
        <f aca="false">F2065/SUM($F$2:$F$3093)</f>
        <v>0.000187551505621809</v>
      </c>
      <c r="K2065" s="10" t="n">
        <f aca="false">ROUND(Parametros!$B$3*((1-Parametros!$B$4)*I2065+Parametros!$B$4*J2065),0)</f>
        <v>35</v>
      </c>
      <c r="L2065" s="13" t="n">
        <f aca="false">K2065*Parametros!$B$5/10000</f>
        <v>1.05</v>
      </c>
    </row>
    <row r="2066" customFormat="false" ht="15" hidden="false" customHeight="true" outlineLevel="0" collapsed="false">
      <c r="A2066" s="6" t="s">
        <v>4389</v>
      </c>
      <c r="B2066" s="6" t="s">
        <v>4390</v>
      </c>
      <c r="C2066" s="6" t="s">
        <v>4386</v>
      </c>
      <c r="D2066" s="6" t="s">
        <v>4387</v>
      </c>
      <c r="E2066" s="10" t="n">
        <v>395</v>
      </c>
      <c r="F2066" s="10" t="n">
        <v>16</v>
      </c>
      <c r="G2066" s="11" t="n">
        <v>1.097</v>
      </c>
      <c r="H2066" s="10" t="n">
        <f aca="false">E2066*G2066</f>
        <v>433.315</v>
      </c>
      <c r="I2066" s="12" t="n">
        <f aca="false">H2066/SUM($H$2:$H$3093)</f>
        <v>3.88635427882176E-005</v>
      </c>
      <c r="J2066" s="12" t="n">
        <f aca="false">F2066/SUM($F$2:$F$3093)</f>
        <v>3.03113544439287E-005</v>
      </c>
      <c r="K2066" s="10" t="n">
        <f aca="false">ROUND(Parametros!$B$3*((1-Parametros!$B$4)*I2066+Parametros!$B$4*J2066),0)</f>
        <v>4</v>
      </c>
      <c r="L2066" s="13" t="n">
        <f aca="false">K2066*Parametros!$B$5/10000</f>
        <v>0.12</v>
      </c>
    </row>
    <row r="2067" customFormat="false" ht="15" hidden="false" customHeight="true" outlineLevel="0" collapsed="false">
      <c r="A2067" s="6" t="s">
        <v>4391</v>
      </c>
      <c r="B2067" s="6" t="s">
        <v>4392</v>
      </c>
      <c r="C2067" s="6" t="s">
        <v>4393</v>
      </c>
      <c r="D2067" s="6" t="s">
        <v>4394</v>
      </c>
      <c r="E2067" s="10" t="n">
        <v>387</v>
      </c>
      <c r="F2067" s="10" t="n">
        <v>1</v>
      </c>
      <c r="G2067" s="11" t="n">
        <v>1.097</v>
      </c>
      <c r="H2067" s="10" t="n">
        <f aca="false">E2067*G2067</f>
        <v>424.539</v>
      </c>
      <c r="I2067" s="12" t="n">
        <f aca="false">H2067/SUM($H$2:$H$3093)</f>
        <v>3.80764330608613E-005</v>
      </c>
      <c r="J2067" s="12" t="n">
        <f aca="false">F2067/SUM($F$2:$F$3093)</f>
        <v>1.89445965274555E-006</v>
      </c>
      <c r="K2067" s="10" t="n">
        <f aca="false">ROUND(Parametros!$B$3*((1-Parametros!$B$4)*I2067+Parametros!$B$4*J2067),0)</f>
        <v>4</v>
      </c>
      <c r="L2067" s="13" t="n">
        <f aca="false">K2067*Parametros!$B$5/10000</f>
        <v>0.12</v>
      </c>
    </row>
    <row r="2068" customFormat="false" ht="15" hidden="false" customHeight="true" outlineLevel="0" collapsed="false">
      <c r="A2068" s="6" t="s">
        <v>4395</v>
      </c>
      <c r="B2068" s="6" t="s">
        <v>4396</v>
      </c>
      <c r="C2068" s="6" t="s">
        <v>4393</v>
      </c>
      <c r="D2068" s="6" t="s">
        <v>4394</v>
      </c>
      <c r="E2068" s="10" t="n">
        <v>965</v>
      </c>
      <c r="F2068" s="10" t="n">
        <v>19</v>
      </c>
      <c r="G2068" s="11" t="n">
        <v>1.097</v>
      </c>
      <c r="H2068" s="10" t="n">
        <f aca="false">E2068*G2068</f>
        <v>1058.605</v>
      </c>
      <c r="I2068" s="12" t="n">
        <f aca="false">H2068/SUM($H$2:$H$3093)</f>
        <v>9.49451108623544E-005</v>
      </c>
      <c r="J2068" s="12" t="n">
        <f aca="false">F2068/SUM($F$2:$F$3093)</f>
        <v>3.59947334021654E-005</v>
      </c>
      <c r="K2068" s="10" t="n">
        <f aca="false">ROUND(Parametros!$B$3*((1-Parametros!$B$4)*I2068+Parametros!$B$4*J2068),0)</f>
        <v>9</v>
      </c>
      <c r="L2068" s="13" t="n">
        <f aca="false">K2068*Parametros!$B$5/10000</f>
        <v>0.27</v>
      </c>
    </row>
    <row r="2069" customFormat="false" ht="15" hidden="false" customHeight="true" outlineLevel="0" collapsed="false">
      <c r="A2069" s="6" t="s">
        <v>4397</v>
      </c>
      <c r="B2069" s="6" t="s">
        <v>4398</v>
      </c>
      <c r="C2069" s="6" t="s">
        <v>4393</v>
      </c>
      <c r="D2069" s="6" t="s">
        <v>4394</v>
      </c>
      <c r="E2069" s="10" t="n">
        <v>519</v>
      </c>
      <c r="F2069" s="10" t="n">
        <v>7</v>
      </c>
      <c r="G2069" s="11" t="n">
        <v>1.097</v>
      </c>
      <c r="H2069" s="10" t="n">
        <f aca="false">E2069*G2069</f>
        <v>569.343</v>
      </c>
      <c r="I2069" s="12" t="n">
        <f aca="false">H2069/SUM($H$2:$H$3093)</f>
        <v>5.10637435622403E-005</v>
      </c>
      <c r="J2069" s="12" t="n">
        <f aca="false">F2069/SUM($F$2:$F$3093)</f>
        <v>1.32612175692188E-005</v>
      </c>
      <c r="K2069" s="10" t="n">
        <f aca="false">ROUND(Parametros!$B$3*((1-Parametros!$B$4)*I2069+Parametros!$B$4*J2069),0)</f>
        <v>5</v>
      </c>
      <c r="L2069" s="13" t="n">
        <f aca="false">K2069*Parametros!$B$5/10000</f>
        <v>0.15</v>
      </c>
    </row>
    <row r="2070" customFormat="false" ht="15" hidden="false" customHeight="true" outlineLevel="0" collapsed="false">
      <c r="A2070" s="6" t="s">
        <v>4399</v>
      </c>
      <c r="B2070" s="6" t="s">
        <v>4400</v>
      </c>
      <c r="C2070" s="6" t="s">
        <v>4393</v>
      </c>
      <c r="D2070" s="6" t="s">
        <v>4394</v>
      </c>
      <c r="E2070" s="10" t="n">
        <v>804</v>
      </c>
      <c r="F2070" s="10" t="n">
        <v>17</v>
      </c>
      <c r="G2070" s="11" t="n">
        <v>1.097</v>
      </c>
      <c r="H2070" s="10" t="n">
        <f aca="false">E2070*G2070</f>
        <v>881.988</v>
      </c>
      <c r="I2070" s="12" t="n">
        <f aca="false">H2070/SUM($H$2:$H$3093)</f>
        <v>7.91045275993087E-005</v>
      </c>
      <c r="J2070" s="12" t="n">
        <f aca="false">F2070/SUM($F$2:$F$3093)</f>
        <v>3.22058140966743E-005</v>
      </c>
      <c r="K2070" s="10" t="n">
        <f aca="false">ROUND(Parametros!$B$3*((1-Parametros!$B$4)*I2070+Parametros!$B$4*J2070),0)</f>
        <v>8</v>
      </c>
      <c r="L2070" s="13" t="n">
        <f aca="false">K2070*Parametros!$B$5/10000</f>
        <v>0.24</v>
      </c>
    </row>
    <row r="2071" customFormat="false" ht="15" hidden="false" customHeight="true" outlineLevel="0" collapsed="false">
      <c r="A2071" s="6" t="s">
        <v>4401</v>
      </c>
      <c r="B2071" s="6" t="s">
        <v>4402</v>
      </c>
      <c r="C2071" s="6" t="s">
        <v>4393</v>
      </c>
      <c r="D2071" s="6" t="s">
        <v>4394</v>
      </c>
      <c r="E2071" s="10" t="n">
        <v>534</v>
      </c>
      <c r="F2071" s="10" t="n">
        <v>11</v>
      </c>
      <c r="G2071" s="11" t="n">
        <v>1.097</v>
      </c>
      <c r="H2071" s="10" t="n">
        <f aca="false">E2071*G2071</f>
        <v>585.798</v>
      </c>
      <c r="I2071" s="12" t="n">
        <f aca="false">H2071/SUM($H$2:$H$3093)</f>
        <v>5.25395743010334E-005</v>
      </c>
      <c r="J2071" s="12" t="n">
        <f aca="false">F2071/SUM($F$2:$F$3093)</f>
        <v>2.0839056180201E-005</v>
      </c>
      <c r="K2071" s="10" t="n">
        <f aca="false">ROUND(Parametros!$B$3*((1-Parametros!$B$4)*I2071+Parametros!$B$4*J2071),0)</f>
        <v>5</v>
      </c>
      <c r="L2071" s="13" t="n">
        <f aca="false">K2071*Parametros!$B$5/10000</f>
        <v>0.15</v>
      </c>
    </row>
    <row r="2072" customFormat="false" ht="15" hidden="false" customHeight="true" outlineLevel="0" collapsed="false">
      <c r="A2072" s="6" t="s">
        <v>4403</v>
      </c>
      <c r="B2072" s="6" t="s">
        <v>4404</v>
      </c>
      <c r="C2072" s="6" t="s">
        <v>4393</v>
      </c>
      <c r="D2072" s="6" t="s">
        <v>4394</v>
      </c>
      <c r="E2072" s="10" t="n">
        <v>3193</v>
      </c>
      <c r="F2072" s="10" t="n">
        <v>67</v>
      </c>
      <c r="G2072" s="11" t="n">
        <v>1.097</v>
      </c>
      <c r="H2072" s="10" t="n">
        <f aca="false">E2072*G2072</f>
        <v>3502.721</v>
      </c>
      <c r="I2072" s="12" t="n">
        <f aca="false">H2072/SUM($H$2:$H$3093)</f>
        <v>0.000314155169931085</v>
      </c>
      <c r="J2072" s="12" t="n">
        <f aca="false">F2072/SUM($F$2:$F$3093)</f>
        <v>0.000126928796733952</v>
      </c>
      <c r="K2072" s="10" t="n">
        <f aca="false">ROUND(Parametros!$B$3*((1-Parametros!$B$4)*I2072+Parametros!$B$4*J2072),0)</f>
        <v>31</v>
      </c>
      <c r="L2072" s="13" t="n">
        <f aca="false">K2072*Parametros!$B$5/10000</f>
        <v>0.93</v>
      </c>
    </row>
    <row r="2073" customFormat="false" ht="15" hidden="false" customHeight="true" outlineLevel="0" collapsed="false">
      <c r="A2073" s="6" t="s">
        <v>4405</v>
      </c>
      <c r="B2073" s="6" t="s">
        <v>4406</v>
      </c>
      <c r="C2073" s="6" t="s">
        <v>4407</v>
      </c>
      <c r="D2073" s="6" t="s">
        <v>4408</v>
      </c>
      <c r="E2073" s="10" t="n">
        <v>1735</v>
      </c>
      <c r="F2073" s="10" t="n">
        <v>40</v>
      </c>
      <c r="G2073" s="11" t="n">
        <v>1.097</v>
      </c>
      <c r="H2073" s="10" t="n">
        <f aca="false">E2073*G2073</f>
        <v>1903.295</v>
      </c>
      <c r="I2073" s="12" t="n">
        <f aca="false">H2073/SUM($H$2:$H$3093)</f>
        <v>0.000170704422120399</v>
      </c>
      <c r="J2073" s="12" t="n">
        <f aca="false">F2073/SUM($F$2:$F$3093)</f>
        <v>7.57783861098218E-005</v>
      </c>
      <c r="K2073" s="10" t="n">
        <f aca="false">ROUND(Parametros!$B$3*((1-Parametros!$B$4)*I2073+Parametros!$B$4*J2073),0)</f>
        <v>17</v>
      </c>
      <c r="L2073" s="13" t="n">
        <f aca="false">K2073*Parametros!$B$5/10000</f>
        <v>0.51</v>
      </c>
    </row>
    <row r="2074" customFormat="false" ht="15" hidden="false" customHeight="true" outlineLevel="0" collapsed="false">
      <c r="A2074" s="6" t="s">
        <v>4409</v>
      </c>
      <c r="B2074" s="6" t="s">
        <v>4410</v>
      </c>
      <c r="C2074" s="6" t="s">
        <v>4407</v>
      </c>
      <c r="D2074" s="6" t="s">
        <v>4408</v>
      </c>
      <c r="E2074" s="10" t="n">
        <v>634</v>
      </c>
      <c r="F2074" s="10" t="n">
        <v>16</v>
      </c>
      <c r="G2074" s="11" t="n">
        <v>1.097</v>
      </c>
      <c r="H2074" s="10" t="n">
        <f aca="false">E2074*G2074</f>
        <v>695.498</v>
      </c>
      <c r="I2074" s="12" t="n">
        <f aca="false">H2074/SUM($H$2:$H$3093)</f>
        <v>6.23784458929872E-005</v>
      </c>
      <c r="J2074" s="12" t="n">
        <f aca="false">F2074/SUM($F$2:$F$3093)</f>
        <v>3.03113544439287E-005</v>
      </c>
      <c r="K2074" s="10" t="n">
        <f aca="false">ROUND(Parametros!$B$3*((1-Parametros!$B$4)*I2074+Parametros!$B$4*J2074),0)</f>
        <v>6</v>
      </c>
      <c r="L2074" s="13" t="n">
        <f aca="false">K2074*Parametros!$B$5/10000</f>
        <v>0.18</v>
      </c>
    </row>
    <row r="2075" customFormat="false" ht="15" hidden="false" customHeight="true" outlineLevel="0" collapsed="false">
      <c r="A2075" s="6" t="s">
        <v>4411</v>
      </c>
      <c r="B2075" s="6" t="s">
        <v>4412</v>
      </c>
      <c r="C2075" s="6" t="s">
        <v>4407</v>
      </c>
      <c r="D2075" s="6" t="s">
        <v>4408</v>
      </c>
      <c r="E2075" s="10" t="n">
        <v>817</v>
      </c>
      <c r="F2075" s="10" t="n">
        <v>36</v>
      </c>
      <c r="G2075" s="11" t="n">
        <v>1.097</v>
      </c>
      <c r="H2075" s="10" t="n">
        <f aca="false">E2075*G2075</f>
        <v>896.249</v>
      </c>
      <c r="I2075" s="12" t="n">
        <f aca="false">H2075/SUM($H$2:$H$3093)</f>
        <v>8.03835809062627E-005</v>
      </c>
      <c r="J2075" s="12" t="n">
        <f aca="false">F2075/SUM($F$2:$F$3093)</f>
        <v>6.82005474988396E-005</v>
      </c>
      <c r="K2075" s="10" t="n">
        <f aca="false">ROUND(Parametros!$B$3*((1-Parametros!$B$4)*I2075+Parametros!$B$4*J2075),0)</f>
        <v>8</v>
      </c>
      <c r="L2075" s="13" t="n">
        <f aca="false">K2075*Parametros!$B$5/10000</f>
        <v>0.24</v>
      </c>
    </row>
    <row r="2076" customFormat="false" ht="15" hidden="false" customHeight="true" outlineLevel="0" collapsed="false">
      <c r="A2076" s="6" t="s">
        <v>4413</v>
      </c>
      <c r="B2076" s="6" t="s">
        <v>4408</v>
      </c>
      <c r="C2076" s="6" t="s">
        <v>4407</v>
      </c>
      <c r="D2076" s="6" t="s">
        <v>4408</v>
      </c>
      <c r="E2076" s="10" t="n">
        <v>12516</v>
      </c>
      <c r="F2076" s="10" t="n">
        <v>599</v>
      </c>
      <c r="G2076" s="11" t="n">
        <v>1.097</v>
      </c>
      <c r="H2076" s="10" t="n">
        <f aca="false">E2076*G2076</f>
        <v>13730.052</v>
      </c>
      <c r="I2076" s="12" t="n">
        <f aca="false">H2076/SUM($H$2:$H$3093)</f>
        <v>0.00123143316844894</v>
      </c>
      <c r="J2076" s="12" t="n">
        <f aca="false">F2076/SUM($F$2:$F$3093)</f>
        <v>0.00113478133199458</v>
      </c>
      <c r="K2076" s="10" t="n">
        <f aca="false">ROUND(Parametros!$B$3*((1-Parametros!$B$4)*I2076+Parametros!$B$4*J2076),0)</f>
        <v>123</v>
      </c>
      <c r="L2076" s="13" t="n">
        <f aca="false">K2076*Parametros!$B$5/10000</f>
        <v>3.69</v>
      </c>
    </row>
    <row r="2077" customFormat="false" ht="15" hidden="false" customHeight="true" outlineLevel="0" collapsed="false">
      <c r="A2077" s="6" t="s">
        <v>4414</v>
      </c>
      <c r="B2077" s="6" t="s">
        <v>4415</v>
      </c>
      <c r="C2077" s="6" t="s">
        <v>4407</v>
      </c>
      <c r="D2077" s="6" t="s">
        <v>4408</v>
      </c>
      <c r="E2077" s="10" t="n">
        <v>1124</v>
      </c>
      <c r="F2077" s="10" t="n">
        <v>33</v>
      </c>
      <c r="G2077" s="11" t="n">
        <v>1.097</v>
      </c>
      <c r="H2077" s="10" t="n">
        <f aca="false">E2077*G2077</f>
        <v>1233.028</v>
      </c>
      <c r="I2077" s="12" t="n">
        <f aca="false">H2077/SUM($H$2:$H$3093)</f>
        <v>0.000110588916693561</v>
      </c>
      <c r="J2077" s="12" t="n">
        <f aca="false">F2077/SUM($F$2:$F$3093)</f>
        <v>6.2517168540603E-005</v>
      </c>
      <c r="K2077" s="10" t="n">
        <f aca="false">ROUND(Parametros!$B$3*((1-Parametros!$B$4)*I2077+Parametros!$B$4*J2077),0)</f>
        <v>11</v>
      </c>
      <c r="L2077" s="13" t="n">
        <f aca="false">K2077*Parametros!$B$5/10000</f>
        <v>0.33</v>
      </c>
    </row>
    <row r="2078" customFormat="false" ht="15" hidden="false" customHeight="true" outlineLevel="0" collapsed="false">
      <c r="A2078" s="6" t="s">
        <v>4416</v>
      </c>
      <c r="B2078" s="6" t="s">
        <v>4417</v>
      </c>
      <c r="C2078" s="6" t="s">
        <v>4407</v>
      </c>
      <c r="D2078" s="6" t="s">
        <v>4408</v>
      </c>
      <c r="E2078" s="10" t="n">
        <v>462</v>
      </c>
      <c r="F2078" s="10" t="n">
        <v>11</v>
      </c>
      <c r="G2078" s="11" t="n">
        <v>1.097</v>
      </c>
      <c r="H2078" s="10" t="n">
        <f aca="false">E2078*G2078</f>
        <v>506.814</v>
      </c>
      <c r="I2078" s="12" t="n">
        <f aca="false">H2078/SUM($H$2:$H$3093)</f>
        <v>4.54555867548267E-005</v>
      </c>
      <c r="J2078" s="12" t="n">
        <f aca="false">F2078/SUM($F$2:$F$3093)</f>
        <v>2.0839056180201E-005</v>
      </c>
      <c r="K2078" s="10" t="n">
        <f aca="false">ROUND(Parametros!$B$3*((1-Parametros!$B$4)*I2078+Parametros!$B$4*J2078),0)</f>
        <v>5</v>
      </c>
      <c r="L2078" s="13" t="n">
        <f aca="false">K2078*Parametros!$B$5/10000</f>
        <v>0.15</v>
      </c>
    </row>
    <row r="2079" customFormat="false" ht="15" hidden="false" customHeight="true" outlineLevel="0" collapsed="false">
      <c r="A2079" s="6" t="s">
        <v>4418</v>
      </c>
      <c r="B2079" s="6" t="s">
        <v>4419</v>
      </c>
      <c r="C2079" s="6" t="s">
        <v>4407</v>
      </c>
      <c r="D2079" s="6" t="s">
        <v>4408</v>
      </c>
      <c r="E2079" s="10" t="n">
        <v>797</v>
      </c>
      <c r="F2079" s="10" t="n">
        <v>30</v>
      </c>
      <c r="G2079" s="11" t="n">
        <v>1.097</v>
      </c>
      <c r="H2079" s="10" t="n">
        <f aca="false">E2079*G2079</f>
        <v>874.309</v>
      </c>
      <c r="I2079" s="12" t="n">
        <f aca="false">H2079/SUM($H$2:$H$3093)</f>
        <v>7.8415806587872E-005</v>
      </c>
      <c r="J2079" s="12" t="n">
        <f aca="false">F2079/SUM($F$2:$F$3093)</f>
        <v>5.68337895823664E-005</v>
      </c>
      <c r="K2079" s="10" t="n">
        <f aca="false">ROUND(Parametros!$B$3*((1-Parametros!$B$4)*I2079+Parametros!$B$4*J2079),0)</f>
        <v>8</v>
      </c>
      <c r="L2079" s="13" t="n">
        <f aca="false">K2079*Parametros!$B$5/10000</f>
        <v>0.24</v>
      </c>
    </row>
    <row r="2080" customFormat="false" ht="15" hidden="false" customHeight="true" outlineLevel="0" collapsed="false">
      <c r="A2080" s="6" t="s">
        <v>4420</v>
      </c>
      <c r="B2080" s="6" t="s">
        <v>4421</v>
      </c>
      <c r="C2080" s="6" t="s">
        <v>4407</v>
      </c>
      <c r="D2080" s="6" t="s">
        <v>4408</v>
      </c>
      <c r="E2080" s="10" t="n">
        <v>792</v>
      </c>
      <c r="F2080" s="10" t="n">
        <v>24</v>
      </c>
      <c r="G2080" s="11" t="n">
        <v>1.097</v>
      </c>
      <c r="H2080" s="10" t="n">
        <f aca="false">E2080*G2080</f>
        <v>868.824</v>
      </c>
      <c r="I2080" s="12" t="n">
        <f aca="false">H2080/SUM($H$2:$H$3093)</f>
        <v>7.79238630082743E-005</v>
      </c>
      <c r="J2080" s="12" t="n">
        <f aca="false">F2080/SUM($F$2:$F$3093)</f>
        <v>4.54670316658931E-005</v>
      </c>
      <c r="K2080" s="10" t="n">
        <f aca="false">ROUND(Parametros!$B$3*((1-Parametros!$B$4)*I2080+Parametros!$B$4*J2080),0)</f>
        <v>8</v>
      </c>
      <c r="L2080" s="13" t="n">
        <f aca="false">K2080*Parametros!$B$5/10000</f>
        <v>0.24</v>
      </c>
    </row>
    <row r="2081" customFormat="false" ht="15" hidden="false" customHeight="true" outlineLevel="0" collapsed="false">
      <c r="A2081" s="6" t="s">
        <v>4422</v>
      </c>
      <c r="B2081" s="6" t="s">
        <v>4423</v>
      </c>
      <c r="C2081" s="6" t="s">
        <v>4407</v>
      </c>
      <c r="D2081" s="6" t="s">
        <v>4408</v>
      </c>
      <c r="E2081" s="10" t="n">
        <v>957</v>
      </c>
      <c r="F2081" s="10" t="n">
        <v>27</v>
      </c>
      <c r="G2081" s="11" t="n">
        <v>1.097</v>
      </c>
      <c r="H2081" s="10" t="n">
        <f aca="false">E2081*G2081</f>
        <v>1049.829</v>
      </c>
      <c r="I2081" s="12" t="n">
        <f aca="false">H2081/SUM($H$2:$H$3093)</f>
        <v>9.41580011349981E-005</v>
      </c>
      <c r="J2081" s="12" t="n">
        <f aca="false">F2081/SUM($F$2:$F$3093)</f>
        <v>5.11504106241297E-005</v>
      </c>
      <c r="K2081" s="10" t="n">
        <f aca="false">ROUND(Parametros!$B$3*((1-Parametros!$B$4)*I2081+Parametros!$B$4*J2081),0)</f>
        <v>9</v>
      </c>
      <c r="L2081" s="13" t="n">
        <f aca="false">K2081*Parametros!$B$5/10000</f>
        <v>0.27</v>
      </c>
    </row>
    <row r="2082" customFormat="false" ht="15" hidden="false" customHeight="true" outlineLevel="0" collapsed="false">
      <c r="A2082" s="6" t="s">
        <v>4424</v>
      </c>
      <c r="B2082" s="6" t="s">
        <v>4425</v>
      </c>
      <c r="C2082" s="6" t="s">
        <v>4407</v>
      </c>
      <c r="D2082" s="6" t="s">
        <v>4408</v>
      </c>
      <c r="E2082" s="10" t="n">
        <v>1170</v>
      </c>
      <c r="F2082" s="10" t="n">
        <v>30</v>
      </c>
      <c r="G2082" s="11" t="n">
        <v>1.097</v>
      </c>
      <c r="H2082" s="10" t="n">
        <f aca="false">E2082*G2082</f>
        <v>1283.49</v>
      </c>
      <c r="I2082" s="12" t="n">
        <f aca="false">H2082/SUM($H$2:$H$3093)</f>
        <v>0.00011511479762586</v>
      </c>
      <c r="J2082" s="12" t="n">
        <f aca="false">F2082/SUM($F$2:$F$3093)</f>
        <v>5.68337895823664E-005</v>
      </c>
      <c r="K2082" s="10" t="n">
        <f aca="false">ROUND(Parametros!$B$3*((1-Parametros!$B$4)*I2082+Parametros!$B$4*J2082),0)</f>
        <v>12</v>
      </c>
      <c r="L2082" s="13" t="n">
        <f aca="false">K2082*Parametros!$B$5/10000</f>
        <v>0.36</v>
      </c>
    </row>
    <row r="2083" customFormat="false" ht="15" hidden="false" customHeight="true" outlineLevel="0" collapsed="false">
      <c r="A2083" s="6" t="s">
        <v>4426</v>
      </c>
      <c r="B2083" s="6" t="s">
        <v>4427</v>
      </c>
      <c r="C2083" s="6" t="s">
        <v>4428</v>
      </c>
      <c r="D2083" s="6" t="s">
        <v>4429</v>
      </c>
      <c r="E2083" s="10" t="n">
        <v>6259</v>
      </c>
      <c r="F2083" s="10" t="n">
        <v>240</v>
      </c>
      <c r="G2083" s="11" t="n">
        <v>1.097</v>
      </c>
      <c r="H2083" s="10" t="n">
        <f aca="false">E2083*G2083</f>
        <v>6866.123</v>
      </c>
      <c r="I2083" s="12" t="n">
        <f aca="false">H2083/SUM($H$2:$H$3093)</f>
        <v>0.00061581497294039</v>
      </c>
      <c r="J2083" s="12" t="n">
        <f aca="false">F2083/SUM($F$2:$F$3093)</f>
        <v>0.000454670316658931</v>
      </c>
      <c r="K2083" s="10" t="n">
        <f aca="false">ROUND(Parametros!$B$3*((1-Parametros!$B$4)*I2083+Parametros!$B$4*J2083),0)</f>
        <v>62</v>
      </c>
      <c r="L2083" s="13" t="n">
        <f aca="false">K2083*Parametros!$B$5/10000</f>
        <v>1.86</v>
      </c>
    </row>
    <row r="2084" customFormat="false" ht="15" hidden="false" customHeight="true" outlineLevel="0" collapsed="false">
      <c r="A2084" s="6" t="s">
        <v>4430</v>
      </c>
      <c r="B2084" s="6" t="s">
        <v>4431</v>
      </c>
      <c r="C2084" s="6" t="s">
        <v>4428</v>
      </c>
      <c r="D2084" s="6" t="s">
        <v>4429</v>
      </c>
      <c r="E2084" s="10" t="n">
        <v>1188</v>
      </c>
      <c r="F2084" s="10" t="n">
        <v>37</v>
      </c>
      <c r="G2084" s="11" t="n">
        <v>1.097</v>
      </c>
      <c r="H2084" s="10" t="n">
        <f aca="false">E2084*G2084</f>
        <v>1303.236</v>
      </c>
      <c r="I2084" s="12" t="n">
        <f aca="false">H2084/SUM($H$2:$H$3093)</f>
        <v>0.000116885794512411</v>
      </c>
      <c r="J2084" s="12" t="n">
        <f aca="false">F2084/SUM($F$2:$F$3093)</f>
        <v>7.00950071515852E-005</v>
      </c>
      <c r="K2084" s="10" t="n">
        <f aca="false">ROUND(Parametros!$B$3*((1-Parametros!$B$4)*I2084+Parametros!$B$4*J2084),0)</f>
        <v>12</v>
      </c>
      <c r="L2084" s="13" t="n">
        <f aca="false">K2084*Parametros!$B$5/10000</f>
        <v>0.36</v>
      </c>
    </row>
    <row r="2085" customFormat="false" ht="15" hidden="false" customHeight="true" outlineLevel="0" collapsed="false">
      <c r="A2085" s="6" t="s">
        <v>4432</v>
      </c>
      <c r="B2085" s="6" t="s">
        <v>4433</v>
      </c>
      <c r="C2085" s="6" t="s">
        <v>4428</v>
      </c>
      <c r="D2085" s="6" t="s">
        <v>4429</v>
      </c>
      <c r="E2085" s="10" t="n">
        <v>3728</v>
      </c>
      <c r="F2085" s="10" t="n">
        <v>112</v>
      </c>
      <c r="G2085" s="11" t="n">
        <v>1.097</v>
      </c>
      <c r="H2085" s="10" t="n">
        <f aca="false">E2085*G2085</f>
        <v>4089.616</v>
      </c>
      <c r="I2085" s="12" t="n">
        <f aca="false">H2085/SUM($H$2:$H$3093)</f>
        <v>0.000366793132948038</v>
      </c>
      <c r="J2085" s="12" t="n">
        <f aca="false">F2085/SUM($F$2:$F$3093)</f>
        <v>0.000212179481107501</v>
      </c>
      <c r="K2085" s="10" t="n">
        <f aca="false">ROUND(Parametros!$B$3*((1-Parametros!$B$4)*I2085+Parametros!$B$4*J2085),0)</f>
        <v>37</v>
      </c>
      <c r="L2085" s="13" t="n">
        <f aca="false">K2085*Parametros!$B$5/10000</f>
        <v>1.11</v>
      </c>
    </row>
    <row r="2086" customFormat="false" ht="15" hidden="false" customHeight="true" outlineLevel="0" collapsed="false">
      <c r="A2086" s="6" t="s">
        <v>4434</v>
      </c>
      <c r="B2086" s="6" t="s">
        <v>4435</v>
      </c>
      <c r="C2086" s="6" t="s">
        <v>4428</v>
      </c>
      <c r="D2086" s="6" t="s">
        <v>4429</v>
      </c>
      <c r="E2086" s="10" t="n">
        <v>10432</v>
      </c>
      <c r="F2086" s="10" t="n">
        <v>452</v>
      </c>
      <c r="G2086" s="11" t="n">
        <v>1.097</v>
      </c>
      <c r="H2086" s="10" t="n">
        <f aca="false">E2086*G2086</f>
        <v>11443.904</v>
      </c>
      <c r="I2086" s="12" t="n">
        <f aca="false">H2086/SUM($H$2:$H$3093)</f>
        <v>0.00102639108447262</v>
      </c>
      <c r="J2086" s="12" t="n">
        <f aca="false">F2086/SUM($F$2:$F$3093)</f>
        <v>0.000856295763040987</v>
      </c>
      <c r="K2086" s="10" t="n">
        <f aca="false">ROUND(Parametros!$B$3*((1-Parametros!$B$4)*I2086+Parametros!$B$4*J2086),0)</f>
        <v>103</v>
      </c>
      <c r="L2086" s="13" t="n">
        <f aca="false">K2086*Parametros!$B$5/10000</f>
        <v>3.09</v>
      </c>
    </row>
    <row r="2087" customFormat="false" ht="15" hidden="false" customHeight="true" outlineLevel="0" collapsed="false">
      <c r="A2087" s="6" t="s">
        <v>4436</v>
      </c>
      <c r="B2087" s="6" t="s">
        <v>4437</v>
      </c>
      <c r="C2087" s="6" t="s">
        <v>4438</v>
      </c>
      <c r="D2087" s="6" t="s">
        <v>4439</v>
      </c>
      <c r="E2087" s="10" t="n">
        <v>888</v>
      </c>
      <c r="F2087" s="10" t="n">
        <v>23</v>
      </c>
      <c r="G2087" s="11" t="n">
        <v>1.097</v>
      </c>
      <c r="H2087" s="10" t="n">
        <f aca="false">E2087*G2087</f>
        <v>974.136</v>
      </c>
      <c r="I2087" s="12" t="n">
        <f aca="false">H2087/SUM($H$2:$H$3093)</f>
        <v>8.73691797365499E-005</v>
      </c>
      <c r="J2087" s="12" t="n">
        <f aca="false">F2087/SUM($F$2:$F$3093)</f>
        <v>4.35725720131476E-005</v>
      </c>
      <c r="K2087" s="10" t="n">
        <f aca="false">ROUND(Parametros!$B$3*((1-Parametros!$B$4)*I2087+Parametros!$B$4*J2087),0)</f>
        <v>9</v>
      </c>
      <c r="L2087" s="13" t="n">
        <f aca="false">K2087*Parametros!$B$5/10000</f>
        <v>0.27</v>
      </c>
    </row>
    <row r="2088" customFormat="false" ht="15" hidden="false" customHeight="true" outlineLevel="0" collapsed="false">
      <c r="A2088" s="6" t="s">
        <v>4440</v>
      </c>
      <c r="B2088" s="6" t="s">
        <v>4441</v>
      </c>
      <c r="C2088" s="6" t="s">
        <v>4438</v>
      </c>
      <c r="D2088" s="6" t="s">
        <v>4439</v>
      </c>
      <c r="E2088" s="10" t="n">
        <v>980</v>
      </c>
      <c r="F2088" s="10" t="n">
        <v>25</v>
      </c>
      <c r="G2088" s="11" t="n">
        <v>1.097</v>
      </c>
      <c r="H2088" s="10" t="n">
        <f aca="false">E2088*G2088</f>
        <v>1075.06</v>
      </c>
      <c r="I2088" s="12" t="n">
        <f aca="false">H2088/SUM($H$2:$H$3093)</f>
        <v>9.64209416011474E-005</v>
      </c>
      <c r="J2088" s="12" t="n">
        <f aca="false">F2088/SUM($F$2:$F$3093)</f>
        <v>4.73614913186386E-005</v>
      </c>
      <c r="K2088" s="10" t="n">
        <f aca="false">ROUND(Parametros!$B$3*((1-Parametros!$B$4)*I2088+Parametros!$B$4*J2088),0)</f>
        <v>10</v>
      </c>
      <c r="L2088" s="13" t="n">
        <f aca="false">K2088*Parametros!$B$5/10000</f>
        <v>0.3</v>
      </c>
    </row>
    <row r="2089" customFormat="false" ht="15" hidden="false" customHeight="true" outlineLevel="0" collapsed="false">
      <c r="A2089" s="6" t="s">
        <v>4442</v>
      </c>
      <c r="B2089" s="6" t="s">
        <v>4443</v>
      </c>
      <c r="C2089" s="6" t="s">
        <v>4438</v>
      </c>
      <c r="D2089" s="6" t="s">
        <v>4439</v>
      </c>
      <c r="E2089" s="10" t="n">
        <v>3970</v>
      </c>
      <c r="F2089" s="10" t="n">
        <v>163</v>
      </c>
      <c r="G2089" s="11" t="n">
        <v>1.097</v>
      </c>
      <c r="H2089" s="10" t="n">
        <f aca="false">E2089*G2089</f>
        <v>4355.09</v>
      </c>
      <c r="I2089" s="12" t="n">
        <f aca="false">H2089/SUM($H$2:$H$3093)</f>
        <v>0.000390603202200567</v>
      </c>
      <c r="J2089" s="12" t="n">
        <f aca="false">F2089/SUM($F$2:$F$3093)</f>
        <v>0.000308796923397524</v>
      </c>
      <c r="K2089" s="10" t="n">
        <f aca="false">ROUND(Parametros!$B$3*((1-Parametros!$B$4)*I2089+Parametros!$B$4*J2089),0)</f>
        <v>39</v>
      </c>
      <c r="L2089" s="13" t="n">
        <f aca="false">K2089*Parametros!$B$5/10000</f>
        <v>1.17</v>
      </c>
    </row>
    <row r="2090" customFormat="false" ht="15" hidden="false" customHeight="true" outlineLevel="0" collapsed="false">
      <c r="A2090" s="6" t="s">
        <v>4444</v>
      </c>
      <c r="B2090" s="6" t="s">
        <v>4445</v>
      </c>
      <c r="C2090" s="6" t="s">
        <v>4438</v>
      </c>
      <c r="D2090" s="6" t="s">
        <v>4439</v>
      </c>
      <c r="E2090" s="10" t="n">
        <v>1344</v>
      </c>
      <c r="F2090" s="10" t="n">
        <v>43</v>
      </c>
      <c r="G2090" s="11" t="n">
        <v>1.097</v>
      </c>
      <c r="H2090" s="10" t="n">
        <f aca="false">E2090*G2090</f>
        <v>1474.368</v>
      </c>
      <c r="I2090" s="12" t="n">
        <f aca="false">H2090/SUM($H$2:$H$3093)</f>
        <v>0.000132234434195859</v>
      </c>
      <c r="J2090" s="12" t="n">
        <f aca="false">F2090/SUM($F$2:$F$3093)</f>
        <v>8.14617650680585E-005</v>
      </c>
      <c r="K2090" s="10" t="n">
        <f aca="false">ROUND(Parametros!$B$3*((1-Parametros!$B$4)*I2090+Parametros!$B$4*J2090),0)</f>
        <v>13</v>
      </c>
      <c r="L2090" s="13" t="n">
        <f aca="false">K2090*Parametros!$B$5/10000</f>
        <v>0.39</v>
      </c>
    </row>
    <row r="2091" customFormat="false" ht="15" hidden="false" customHeight="true" outlineLevel="0" collapsed="false">
      <c r="A2091" s="6" t="s">
        <v>4446</v>
      </c>
      <c r="B2091" s="6" t="s">
        <v>3111</v>
      </c>
      <c r="C2091" s="6" t="s">
        <v>4438</v>
      </c>
      <c r="D2091" s="6" t="s">
        <v>4439</v>
      </c>
      <c r="E2091" s="10" t="n">
        <v>1603</v>
      </c>
      <c r="F2091" s="10" t="n">
        <v>49</v>
      </c>
      <c r="G2091" s="11" t="n">
        <v>1.097</v>
      </c>
      <c r="H2091" s="10" t="n">
        <f aca="false">E2091*G2091</f>
        <v>1758.491</v>
      </c>
      <c r="I2091" s="12" t="n">
        <f aca="false">H2091/SUM($H$2:$H$3093)</f>
        <v>0.00015771711161902</v>
      </c>
      <c r="J2091" s="12" t="n">
        <f aca="false">F2091/SUM($F$2:$F$3093)</f>
        <v>9.28285229845317E-005</v>
      </c>
      <c r="K2091" s="10" t="n">
        <f aca="false">ROUND(Parametros!$B$3*((1-Parametros!$B$4)*I2091+Parametros!$B$4*J2091),0)</f>
        <v>16</v>
      </c>
      <c r="L2091" s="13" t="n">
        <f aca="false">K2091*Parametros!$B$5/10000</f>
        <v>0.48</v>
      </c>
    </row>
    <row r="2092" customFormat="false" ht="15" hidden="false" customHeight="true" outlineLevel="0" collapsed="false">
      <c r="A2092" s="6" t="s">
        <v>4447</v>
      </c>
      <c r="B2092" s="6" t="s">
        <v>4448</v>
      </c>
      <c r="C2092" s="6" t="s">
        <v>4438</v>
      </c>
      <c r="D2092" s="6" t="s">
        <v>4439</v>
      </c>
      <c r="E2092" s="10" t="n">
        <v>1616</v>
      </c>
      <c r="F2092" s="10" t="n">
        <v>52</v>
      </c>
      <c r="G2092" s="11" t="n">
        <v>1.097</v>
      </c>
      <c r="H2092" s="10" t="n">
        <f aca="false">E2092*G2092</f>
        <v>1772.752</v>
      </c>
      <c r="I2092" s="12" t="n">
        <f aca="false">H2092/SUM($H$2:$H$3093)</f>
        <v>0.000158996164925974</v>
      </c>
      <c r="J2092" s="12" t="n">
        <f aca="false">F2092/SUM($F$2:$F$3093)</f>
        <v>9.85119019427684E-005</v>
      </c>
      <c r="K2092" s="10" t="n">
        <f aca="false">ROUND(Parametros!$B$3*((1-Parametros!$B$4)*I2092+Parametros!$B$4*J2092),0)</f>
        <v>16</v>
      </c>
      <c r="L2092" s="13" t="n">
        <f aca="false">K2092*Parametros!$B$5/10000</f>
        <v>0.48</v>
      </c>
    </row>
    <row r="2093" customFormat="false" ht="15" hidden="false" customHeight="true" outlineLevel="0" collapsed="false">
      <c r="A2093" s="6" t="s">
        <v>4449</v>
      </c>
      <c r="B2093" s="6" t="s">
        <v>4450</v>
      </c>
      <c r="C2093" s="6" t="s">
        <v>4438</v>
      </c>
      <c r="D2093" s="6" t="s">
        <v>4439</v>
      </c>
      <c r="E2093" s="10" t="n">
        <v>738</v>
      </c>
      <c r="F2093" s="10" t="n">
        <v>21</v>
      </c>
      <c r="G2093" s="11" t="n">
        <v>1.097</v>
      </c>
      <c r="H2093" s="10" t="n">
        <f aca="false">E2093*G2093</f>
        <v>809.586</v>
      </c>
      <c r="I2093" s="12" t="n">
        <f aca="false">H2093/SUM($H$2:$H$3093)</f>
        <v>7.26108723486192E-005</v>
      </c>
      <c r="J2093" s="12" t="n">
        <f aca="false">F2093/SUM($F$2:$F$3093)</f>
        <v>3.97836527076565E-005</v>
      </c>
      <c r="K2093" s="10" t="n">
        <f aca="false">ROUND(Parametros!$B$3*((1-Parametros!$B$4)*I2093+Parametros!$B$4*J2093),0)</f>
        <v>7</v>
      </c>
      <c r="L2093" s="13" t="n">
        <f aca="false">K2093*Parametros!$B$5/10000</f>
        <v>0.21</v>
      </c>
    </row>
    <row r="2094" customFormat="false" ht="15" hidden="false" customHeight="true" outlineLevel="0" collapsed="false">
      <c r="A2094" s="6" t="s">
        <v>4451</v>
      </c>
      <c r="B2094" s="6" t="s">
        <v>4452</v>
      </c>
      <c r="C2094" s="6" t="s">
        <v>4438</v>
      </c>
      <c r="D2094" s="6" t="s">
        <v>4439</v>
      </c>
      <c r="E2094" s="10" t="n">
        <v>965</v>
      </c>
      <c r="F2094" s="10" t="n">
        <v>25</v>
      </c>
      <c r="G2094" s="11" t="n">
        <v>1.097</v>
      </c>
      <c r="H2094" s="10" t="n">
        <f aca="false">E2094*G2094</f>
        <v>1058.605</v>
      </c>
      <c r="I2094" s="12" t="n">
        <f aca="false">H2094/SUM($H$2:$H$3093)</f>
        <v>9.49451108623544E-005</v>
      </c>
      <c r="J2094" s="12" t="n">
        <f aca="false">F2094/SUM($F$2:$F$3093)</f>
        <v>4.73614913186386E-005</v>
      </c>
      <c r="K2094" s="10" t="n">
        <f aca="false">ROUND(Parametros!$B$3*((1-Parametros!$B$4)*I2094+Parametros!$B$4*J2094),0)</f>
        <v>9</v>
      </c>
      <c r="L2094" s="13" t="n">
        <f aca="false">K2094*Parametros!$B$5/10000</f>
        <v>0.27</v>
      </c>
    </row>
    <row r="2095" customFormat="false" ht="15" hidden="false" customHeight="true" outlineLevel="0" collapsed="false">
      <c r="A2095" s="6" t="s">
        <v>4453</v>
      </c>
      <c r="B2095" s="6" t="s">
        <v>4454</v>
      </c>
      <c r="C2095" s="6" t="s">
        <v>4438</v>
      </c>
      <c r="D2095" s="6" t="s">
        <v>4439</v>
      </c>
      <c r="E2095" s="10" t="n">
        <v>1246</v>
      </c>
      <c r="F2095" s="10" t="n">
        <v>49</v>
      </c>
      <c r="G2095" s="11" t="n">
        <v>1.097</v>
      </c>
      <c r="H2095" s="10" t="n">
        <f aca="false">E2095*G2095</f>
        <v>1366.862</v>
      </c>
      <c r="I2095" s="12" t="n">
        <f aca="false">H2095/SUM($H$2:$H$3093)</f>
        <v>0.000122592340035745</v>
      </c>
      <c r="J2095" s="12" t="n">
        <f aca="false">F2095/SUM($F$2:$F$3093)</f>
        <v>9.28285229845317E-005</v>
      </c>
      <c r="K2095" s="10" t="n">
        <f aca="false">ROUND(Parametros!$B$3*((1-Parametros!$B$4)*I2095+Parametros!$B$4*J2095),0)</f>
        <v>12</v>
      </c>
      <c r="L2095" s="13" t="n">
        <f aca="false">K2095*Parametros!$B$5/10000</f>
        <v>0.36</v>
      </c>
    </row>
    <row r="2096" customFormat="false" ht="15" hidden="false" customHeight="true" outlineLevel="0" collapsed="false">
      <c r="A2096" s="6" t="s">
        <v>4455</v>
      </c>
      <c r="B2096" s="6" t="s">
        <v>4456</v>
      </c>
      <c r="C2096" s="6" t="s">
        <v>4438</v>
      </c>
      <c r="D2096" s="6" t="s">
        <v>4439</v>
      </c>
      <c r="E2096" s="10" t="n">
        <v>1045</v>
      </c>
      <c r="F2096" s="10" t="n">
        <v>34</v>
      </c>
      <c r="G2096" s="11" t="n">
        <v>1.097</v>
      </c>
      <c r="H2096" s="10" t="n">
        <f aca="false">E2096*G2096</f>
        <v>1146.365</v>
      </c>
      <c r="I2096" s="12" t="n">
        <f aca="false">H2096/SUM($H$2:$H$3093)</f>
        <v>0.000102816208135917</v>
      </c>
      <c r="J2096" s="12" t="n">
        <f aca="false">F2096/SUM($F$2:$F$3093)</f>
        <v>6.44116281933486E-005</v>
      </c>
      <c r="K2096" s="10" t="n">
        <f aca="false">ROUND(Parametros!$B$3*((1-Parametros!$B$4)*I2096+Parametros!$B$4*J2096),0)</f>
        <v>10</v>
      </c>
      <c r="L2096" s="13" t="n">
        <f aca="false">K2096*Parametros!$B$5/10000</f>
        <v>0.3</v>
      </c>
    </row>
    <row r="2097" customFormat="false" ht="15" hidden="false" customHeight="true" outlineLevel="0" collapsed="false">
      <c r="A2097" s="6" t="s">
        <v>4457</v>
      </c>
      <c r="B2097" s="6" t="s">
        <v>4458</v>
      </c>
      <c r="C2097" s="6" t="s">
        <v>4438</v>
      </c>
      <c r="D2097" s="6" t="s">
        <v>4439</v>
      </c>
      <c r="E2097" s="10" t="n">
        <v>2755</v>
      </c>
      <c r="F2097" s="10" t="n">
        <v>124</v>
      </c>
      <c r="G2097" s="11" t="n">
        <v>1.097</v>
      </c>
      <c r="H2097" s="10" t="n">
        <f aca="false">E2097*G2097</f>
        <v>3022.235</v>
      </c>
      <c r="I2097" s="12" t="n">
        <f aca="false">H2097/SUM($H$2:$H$3093)</f>
        <v>0.000271060912358328</v>
      </c>
      <c r="J2097" s="12" t="n">
        <f aca="false">F2097/SUM($F$2:$F$3093)</f>
        <v>0.000234912996940448</v>
      </c>
      <c r="K2097" s="10" t="n">
        <f aca="false">ROUND(Parametros!$B$3*((1-Parametros!$B$4)*I2097+Parametros!$B$4*J2097),0)</f>
        <v>27</v>
      </c>
      <c r="L2097" s="13" t="n">
        <f aca="false">K2097*Parametros!$B$5/10000</f>
        <v>0.81</v>
      </c>
    </row>
    <row r="2098" customFormat="false" ht="15" hidden="false" customHeight="true" outlineLevel="0" collapsed="false">
      <c r="A2098" s="6" t="s">
        <v>4459</v>
      </c>
      <c r="B2098" s="6" t="s">
        <v>4460</v>
      </c>
      <c r="C2098" s="6" t="s">
        <v>4438</v>
      </c>
      <c r="D2098" s="6" t="s">
        <v>4439</v>
      </c>
      <c r="E2098" s="10" t="n">
        <v>485</v>
      </c>
      <c r="F2098" s="10" t="n">
        <v>19</v>
      </c>
      <c r="G2098" s="11" t="n">
        <v>1.097</v>
      </c>
      <c r="H2098" s="10" t="n">
        <f aca="false">E2098*G2098</f>
        <v>532.045</v>
      </c>
      <c r="I2098" s="12" t="n">
        <f aca="false">H2098/SUM($H$2:$H$3093)</f>
        <v>4.7718527220976E-005</v>
      </c>
      <c r="J2098" s="12" t="n">
        <f aca="false">F2098/SUM($F$2:$F$3093)</f>
        <v>3.59947334021654E-005</v>
      </c>
      <c r="K2098" s="10" t="n">
        <f aca="false">ROUND(Parametros!$B$3*((1-Parametros!$B$4)*I2098+Parametros!$B$4*J2098),0)</f>
        <v>5</v>
      </c>
      <c r="L2098" s="13" t="n">
        <f aca="false">K2098*Parametros!$B$5/10000</f>
        <v>0.15</v>
      </c>
    </row>
    <row r="2099" customFormat="false" ht="15" hidden="false" customHeight="true" outlineLevel="0" collapsed="false">
      <c r="A2099" s="6" t="s">
        <v>4461</v>
      </c>
      <c r="B2099" s="6" t="s">
        <v>4462</v>
      </c>
      <c r="C2099" s="6" t="s">
        <v>4438</v>
      </c>
      <c r="D2099" s="6" t="s">
        <v>4439</v>
      </c>
      <c r="E2099" s="10" t="n">
        <v>2744</v>
      </c>
      <c r="F2099" s="10" t="n">
        <v>103</v>
      </c>
      <c r="G2099" s="11" t="n">
        <v>1.097</v>
      </c>
      <c r="H2099" s="10" t="n">
        <f aca="false">E2099*G2099</f>
        <v>3010.168</v>
      </c>
      <c r="I2099" s="12" t="n">
        <f aca="false">H2099/SUM($H$2:$H$3093)</f>
        <v>0.000269978636483213</v>
      </c>
      <c r="J2099" s="12" t="n">
        <f aca="false">F2099/SUM($F$2:$F$3093)</f>
        <v>0.000195129344232791</v>
      </c>
      <c r="K2099" s="10" t="n">
        <f aca="false">ROUND(Parametros!$B$3*((1-Parametros!$B$4)*I2099+Parametros!$B$4*J2099),0)</f>
        <v>27</v>
      </c>
      <c r="L2099" s="13" t="n">
        <f aca="false">K2099*Parametros!$B$5/10000</f>
        <v>0.81</v>
      </c>
    </row>
    <row r="2100" customFormat="false" ht="15" hidden="false" customHeight="true" outlineLevel="0" collapsed="false">
      <c r="A2100" s="6" t="s">
        <v>4463</v>
      </c>
      <c r="B2100" s="6" t="s">
        <v>4464</v>
      </c>
      <c r="C2100" s="6" t="s">
        <v>4438</v>
      </c>
      <c r="D2100" s="6" t="s">
        <v>4439</v>
      </c>
      <c r="E2100" s="10" t="n">
        <v>2154</v>
      </c>
      <c r="F2100" s="10" t="n">
        <v>72</v>
      </c>
      <c r="G2100" s="11" t="n">
        <v>1.097</v>
      </c>
      <c r="H2100" s="10" t="n">
        <f aca="false">E2100*G2100</f>
        <v>2362.938</v>
      </c>
      <c r="I2100" s="12" t="n">
        <f aca="false">H2100/SUM($H$2:$H$3093)</f>
        <v>0.000211929294090685</v>
      </c>
      <c r="J2100" s="12" t="n">
        <f aca="false">F2100/SUM($F$2:$F$3093)</f>
        <v>0.000136401094997679</v>
      </c>
      <c r="K2100" s="10" t="n">
        <f aca="false">ROUND(Parametros!$B$3*((1-Parametros!$B$4)*I2100+Parametros!$B$4*J2100),0)</f>
        <v>21</v>
      </c>
      <c r="L2100" s="13" t="n">
        <f aca="false">K2100*Parametros!$B$5/10000</f>
        <v>0.63</v>
      </c>
    </row>
    <row r="2101" customFormat="false" ht="15" hidden="false" customHeight="true" outlineLevel="0" collapsed="false">
      <c r="A2101" s="6" t="s">
        <v>4465</v>
      </c>
      <c r="B2101" s="6" t="s">
        <v>4466</v>
      </c>
      <c r="C2101" s="6" t="s">
        <v>4438</v>
      </c>
      <c r="D2101" s="6" t="s">
        <v>4439</v>
      </c>
      <c r="E2101" s="10" t="n">
        <v>1037</v>
      </c>
      <c r="F2101" s="10" t="n">
        <v>23</v>
      </c>
      <c r="G2101" s="11" t="n">
        <v>1.097</v>
      </c>
      <c r="H2101" s="10" t="n">
        <f aca="false">E2101*G2101</f>
        <v>1137.589</v>
      </c>
      <c r="I2101" s="12" t="n">
        <f aca="false">H2101/SUM($H$2:$H$3093)</f>
        <v>0.000102029098408561</v>
      </c>
      <c r="J2101" s="12" t="n">
        <f aca="false">F2101/SUM($F$2:$F$3093)</f>
        <v>4.35725720131476E-005</v>
      </c>
      <c r="K2101" s="10" t="n">
        <f aca="false">ROUND(Parametros!$B$3*((1-Parametros!$B$4)*I2101+Parametros!$B$4*J2101),0)</f>
        <v>10</v>
      </c>
      <c r="L2101" s="13" t="n">
        <f aca="false">K2101*Parametros!$B$5/10000</f>
        <v>0.3</v>
      </c>
    </row>
    <row r="2102" customFormat="false" ht="15" hidden="false" customHeight="true" outlineLevel="0" collapsed="false">
      <c r="A2102" s="6" t="s">
        <v>4467</v>
      </c>
      <c r="B2102" s="6" t="s">
        <v>4468</v>
      </c>
      <c r="C2102" s="6" t="s">
        <v>4438</v>
      </c>
      <c r="D2102" s="6" t="s">
        <v>4439</v>
      </c>
      <c r="E2102" s="10" t="n">
        <v>2450</v>
      </c>
      <c r="F2102" s="10" t="n">
        <v>76</v>
      </c>
      <c r="G2102" s="11" t="n">
        <v>1.097</v>
      </c>
      <c r="H2102" s="10" t="n">
        <f aca="false">E2102*G2102</f>
        <v>2687.65</v>
      </c>
      <c r="I2102" s="12" t="n">
        <f aca="false">H2102/SUM($H$2:$H$3093)</f>
        <v>0.000241052354002869</v>
      </c>
      <c r="J2102" s="12" t="n">
        <f aca="false">F2102/SUM($F$2:$F$3093)</f>
        <v>0.000143978933608661</v>
      </c>
      <c r="K2102" s="10" t="n">
        <f aca="false">ROUND(Parametros!$B$3*((1-Parametros!$B$4)*I2102+Parametros!$B$4*J2102),0)</f>
        <v>24</v>
      </c>
      <c r="L2102" s="13" t="n">
        <f aca="false">K2102*Parametros!$B$5/10000</f>
        <v>0.72</v>
      </c>
    </row>
    <row r="2103" customFormat="false" ht="15" hidden="false" customHeight="true" outlineLevel="0" collapsed="false">
      <c r="A2103" s="6" t="s">
        <v>4469</v>
      </c>
      <c r="B2103" s="6" t="s">
        <v>4470</v>
      </c>
      <c r="C2103" s="6" t="s">
        <v>4438</v>
      </c>
      <c r="D2103" s="6" t="s">
        <v>4439</v>
      </c>
      <c r="E2103" s="10" t="n">
        <v>30017</v>
      </c>
      <c r="F2103" s="10" t="n">
        <v>1096</v>
      </c>
      <c r="G2103" s="11" t="n">
        <v>1.097</v>
      </c>
      <c r="H2103" s="10" t="n">
        <f aca="false">E2103*G2103</f>
        <v>32928.649</v>
      </c>
      <c r="I2103" s="12" t="n">
        <f aca="false">H2103/SUM($H$2:$H$3093)</f>
        <v>0.00295333408575678</v>
      </c>
      <c r="J2103" s="12" t="n">
        <f aca="false">F2103/SUM($F$2:$F$3093)</f>
        <v>0.00207632777940912</v>
      </c>
      <c r="K2103" s="10" t="n">
        <f aca="false">ROUND(Parametros!$B$3*((1-Parametros!$B$4)*I2103+Parametros!$B$4*J2103),0)</f>
        <v>295</v>
      </c>
      <c r="L2103" s="13" t="n">
        <f aca="false">K2103*Parametros!$B$5/10000</f>
        <v>8.85</v>
      </c>
    </row>
    <row r="2104" customFormat="false" ht="15" hidden="false" customHeight="true" outlineLevel="0" collapsed="false">
      <c r="A2104" s="6" t="s">
        <v>4471</v>
      </c>
      <c r="B2104" s="6" t="s">
        <v>4472</v>
      </c>
      <c r="C2104" s="6" t="s">
        <v>4438</v>
      </c>
      <c r="D2104" s="6" t="s">
        <v>4439</v>
      </c>
      <c r="E2104" s="10" t="n">
        <v>2625</v>
      </c>
      <c r="F2104" s="10" t="n">
        <v>88</v>
      </c>
      <c r="G2104" s="11" t="n">
        <v>1.097</v>
      </c>
      <c r="H2104" s="10" t="n">
        <f aca="false">E2104*G2104</f>
        <v>2879.625</v>
      </c>
      <c r="I2104" s="12" t="n">
        <f aca="false">H2104/SUM($H$2:$H$3093)</f>
        <v>0.000258270379288788</v>
      </c>
      <c r="J2104" s="12" t="n">
        <f aca="false">F2104/SUM($F$2:$F$3093)</f>
        <v>0.000166712449441608</v>
      </c>
      <c r="K2104" s="10" t="n">
        <f aca="false">ROUND(Parametros!$B$3*((1-Parametros!$B$4)*I2104+Parametros!$B$4*J2104),0)</f>
        <v>26</v>
      </c>
      <c r="L2104" s="13" t="n">
        <f aca="false">K2104*Parametros!$B$5/10000</f>
        <v>0.78</v>
      </c>
    </row>
    <row r="2105" customFormat="false" ht="15" hidden="false" customHeight="true" outlineLevel="0" collapsed="false">
      <c r="A2105" s="6" t="s">
        <v>4473</v>
      </c>
      <c r="B2105" s="6" t="s">
        <v>4474</v>
      </c>
      <c r="C2105" s="6" t="s">
        <v>4475</v>
      </c>
      <c r="D2105" s="6" t="s">
        <v>4476</v>
      </c>
      <c r="E2105" s="10" t="n">
        <v>779</v>
      </c>
      <c r="F2105" s="10" t="n">
        <v>19</v>
      </c>
      <c r="G2105" s="11" t="n">
        <v>1.097</v>
      </c>
      <c r="H2105" s="10" t="n">
        <f aca="false">E2105*G2105</f>
        <v>854.563</v>
      </c>
      <c r="I2105" s="12" t="n">
        <f aca="false">H2105/SUM($H$2:$H$3093)</f>
        <v>7.66448097013203E-005</v>
      </c>
      <c r="J2105" s="12" t="n">
        <f aca="false">F2105/SUM($F$2:$F$3093)</f>
        <v>3.59947334021654E-005</v>
      </c>
      <c r="K2105" s="10" t="n">
        <f aca="false">ROUND(Parametros!$B$3*((1-Parametros!$B$4)*I2105+Parametros!$B$4*J2105),0)</f>
        <v>8</v>
      </c>
      <c r="L2105" s="13" t="n">
        <f aca="false">K2105*Parametros!$B$5/10000</f>
        <v>0.24</v>
      </c>
    </row>
    <row r="2106" customFormat="false" ht="15" hidden="false" customHeight="true" outlineLevel="0" collapsed="false">
      <c r="A2106" s="6" t="s">
        <v>4477</v>
      </c>
      <c r="B2106" s="6" t="s">
        <v>4478</v>
      </c>
      <c r="C2106" s="6" t="s">
        <v>4475</v>
      </c>
      <c r="D2106" s="6" t="s">
        <v>4476</v>
      </c>
      <c r="E2106" s="10" t="n">
        <v>208</v>
      </c>
      <c r="F2106" s="10" t="n">
        <v>4</v>
      </c>
      <c r="G2106" s="11" t="n">
        <v>1.097</v>
      </c>
      <c r="H2106" s="10" t="n">
        <f aca="false">E2106*G2106</f>
        <v>228.176</v>
      </c>
      <c r="I2106" s="12" t="n">
        <f aca="false">H2106/SUM($H$2:$H$3093)</f>
        <v>2.04648529112639E-005</v>
      </c>
      <c r="J2106" s="12" t="n">
        <f aca="false">F2106/SUM($F$2:$F$3093)</f>
        <v>7.57783861098218E-006</v>
      </c>
      <c r="K2106" s="10" t="n">
        <f aca="false">ROUND(Parametros!$B$3*((1-Parametros!$B$4)*I2106+Parametros!$B$4*J2106),0)</f>
        <v>2</v>
      </c>
      <c r="L2106" s="13" t="n">
        <f aca="false">K2106*Parametros!$B$5/10000</f>
        <v>0.06</v>
      </c>
    </row>
    <row r="2107" customFormat="false" ht="15" hidden="false" customHeight="true" outlineLevel="0" collapsed="false">
      <c r="A2107" s="6" t="s">
        <v>4479</v>
      </c>
      <c r="B2107" s="6" t="s">
        <v>4476</v>
      </c>
      <c r="C2107" s="6" t="s">
        <v>4475</v>
      </c>
      <c r="D2107" s="6" t="s">
        <v>4476</v>
      </c>
      <c r="E2107" s="10" t="n">
        <v>2151</v>
      </c>
      <c r="F2107" s="10" t="n">
        <v>80</v>
      </c>
      <c r="G2107" s="11" t="n">
        <v>1.097</v>
      </c>
      <c r="H2107" s="10" t="n">
        <f aca="false">E2107*G2107</f>
        <v>2359.647</v>
      </c>
      <c r="I2107" s="12" t="n">
        <f aca="false">H2107/SUM($H$2:$H$3093)</f>
        <v>0.000211634127942927</v>
      </c>
      <c r="J2107" s="12" t="n">
        <f aca="false">F2107/SUM($F$2:$F$3093)</f>
        <v>0.000151556772219644</v>
      </c>
      <c r="K2107" s="10" t="n">
        <f aca="false">ROUND(Parametros!$B$3*((1-Parametros!$B$4)*I2107+Parametros!$B$4*J2107),0)</f>
        <v>21</v>
      </c>
      <c r="L2107" s="13" t="n">
        <f aca="false">K2107*Parametros!$B$5/10000</f>
        <v>0.63</v>
      </c>
    </row>
    <row r="2108" customFormat="false" ht="15" hidden="false" customHeight="true" outlineLevel="0" collapsed="false">
      <c r="A2108" s="6" t="s">
        <v>4480</v>
      </c>
      <c r="B2108" s="6" t="s">
        <v>4481</v>
      </c>
      <c r="C2108" s="6" t="s">
        <v>4475</v>
      </c>
      <c r="D2108" s="6" t="s">
        <v>4476</v>
      </c>
      <c r="E2108" s="10" t="n">
        <v>375</v>
      </c>
      <c r="F2108" s="10" t="n">
        <v>13</v>
      </c>
      <c r="G2108" s="11" t="n">
        <v>1.097</v>
      </c>
      <c r="H2108" s="10" t="n">
        <f aca="false">E2108*G2108</f>
        <v>411.375</v>
      </c>
      <c r="I2108" s="12" t="n">
        <f aca="false">H2108/SUM($H$2:$H$3093)</f>
        <v>3.68957684698268E-005</v>
      </c>
      <c r="J2108" s="12" t="n">
        <f aca="false">F2108/SUM($F$2:$F$3093)</f>
        <v>2.46279754856921E-005</v>
      </c>
      <c r="K2108" s="10" t="n">
        <f aca="false">ROUND(Parametros!$B$3*((1-Parametros!$B$4)*I2108+Parametros!$B$4*J2108),0)</f>
        <v>4</v>
      </c>
      <c r="L2108" s="13" t="n">
        <f aca="false">K2108*Parametros!$B$5/10000</f>
        <v>0.12</v>
      </c>
    </row>
    <row r="2109" customFormat="false" ht="15" hidden="false" customHeight="true" outlineLevel="0" collapsed="false">
      <c r="A2109" s="6" t="s">
        <v>4482</v>
      </c>
      <c r="B2109" s="6" t="s">
        <v>4415</v>
      </c>
      <c r="C2109" s="6" t="s">
        <v>4483</v>
      </c>
      <c r="D2109" s="6" t="s">
        <v>4484</v>
      </c>
      <c r="E2109" s="10" t="n">
        <v>2439</v>
      </c>
      <c r="F2109" s="10" t="n">
        <v>83</v>
      </c>
      <c r="G2109" s="11" t="n">
        <v>1.097</v>
      </c>
      <c r="H2109" s="10" t="n">
        <f aca="false">E2109*G2109</f>
        <v>2675.583</v>
      </c>
      <c r="I2109" s="12" t="n">
        <f aca="false">H2109/SUM($H$2:$H$3093)</f>
        <v>0.000239970078127754</v>
      </c>
      <c r="J2109" s="12" t="n">
        <f aca="false">F2109/SUM($F$2:$F$3093)</f>
        <v>0.00015724015117788</v>
      </c>
      <c r="K2109" s="10" t="n">
        <f aca="false">ROUND(Parametros!$B$3*((1-Parametros!$B$4)*I2109+Parametros!$B$4*J2109),0)</f>
        <v>24</v>
      </c>
      <c r="L2109" s="13" t="n">
        <f aca="false">K2109*Parametros!$B$5/10000</f>
        <v>0.72</v>
      </c>
    </row>
    <row r="2110" customFormat="false" ht="15" hidden="false" customHeight="true" outlineLevel="0" collapsed="false">
      <c r="A2110" s="6" t="s">
        <v>4485</v>
      </c>
      <c r="B2110" s="6" t="s">
        <v>4486</v>
      </c>
      <c r="C2110" s="6" t="s">
        <v>4483</v>
      </c>
      <c r="D2110" s="6" t="s">
        <v>4484</v>
      </c>
      <c r="E2110" s="10" t="n">
        <v>1067</v>
      </c>
      <c r="F2110" s="10" t="n">
        <v>23</v>
      </c>
      <c r="G2110" s="11" t="n">
        <v>1.097</v>
      </c>
      <c r="H2110" s="10" t="n">
        <f aca="false">E2110*G2110</f>
        <v>1170.499</v>
      </c>
      <c r="I2110" s="12" t="n">
        <f aca="false">H2110/SUM($H$2:$H$3093)</f>
        <v>0.000104980759886147</v>
      </c>
      <c r="J2110" s="12" t="n">
        <f aca="false">F2110/SUM($F$2:$F$3093)</f>
        <v>4.35725720131476E-005</v>
      </c>
      <c r="K2110" s="10" t="n">
        <f aca="false">ROUND(Parametros!$B$3*((1-Parametros!$B$4)*I2110+Parametros!$B$4*J2110),0)</f>
        <v>10</v>
      </c>
      <c r="L2110" s="13" t="n">
        <f aca="false">K2110*Parametros!$B$5/10000</f>
        <v>0.3</v>
      </c>
    </row>
    <row r="2111" customFormat="false" ht="15" hidden="false" customHeight="true" outlineLevel="0" collapsed="false">
      <c r="A2111" s="6" t="s">
        <v>4487</v>
      </c>
      <c r="B2111" s="6" t="s">
        <v>4488</v>
      </c>
      <c r="C2111" s="6" t="s">
        <v>4483</v>
      </c>
      <c r="D2111" s="6" t="s">
        <v>4484</v>
      </c>
      <c r="E2111" s="10" t="n">
        <v>1216</v>
      </c>
      <c r="F2111" s="10" t="n">
        <v>43</v>
      </c>
      <c r="G2111" s="11" t="n">
        <v>1.097</v>
      </c>
      <c r="H2111" s="10" t="n">
        <f aca="false">E2111*G2111</f>
        <v>1333.952</v>
      </c>
      <c r="I2111" s="12" t="n">
        <f aca="false">H2111/SUM($H$2:$H$3093)</f>
        <v>0.000119640678558158</v>
      </c>
      <c r="J2111" s="12" t="n">
        <f aca="false">F2111/SUM($F$2:$F$3093)</f>
        <v>8.14617650680585E-005</v>
      </c>
      <c r="K2111" s="10" t="n">
        <f aca="false">ROUND(Parametros!$B$3*((1-Parametros!$B$4)*I2111+Parametros!$B$4*J2111),0)</f>
        <v>12</v>
      </c>
      <c r="L2111" s="13" t="n">
        <f aca="false">K2111*Parametros!$B$5/10000</f>
        <v>0.36</v>
      </c>
    </row>
    <row r="2112" customFormat="false" ht="15" hidden="false" customHeight="true" outlineLevel="0" collapsed="false">
      <c r="A2112" s="6" t="s">
        <v>4489</v>
      </c>
      <c r="B2112" s="6" t="s">
        <v>4490</v>
      </c>
      <c r="C2112" s="6" t="s">
        <v>4483</v>
      </c>
      <c r="D2112" s="6" t="s">
        <v>4484</v>
      </c>
      <c r="E2112" s="10" t="n">
        <v>2234</v>
      </c>
      <c r="F2112" s="10" t="n">
        <v>78</v>
      </c>
      <c r="G2112" s="11" t="n">
        <v>1.097</v>
      </c>
      <c r="H2112" s="10" t="n">
        <f aca="false">E2112*G2112</f>
        <v>2450.698</v>
      </c>
      <c r="I2112" s="12" t="n">
        <f aca="false">H2112/SUM($H$2:$H$3093)</f>
        <v>0.000219800391364248</v>
      </c>
      <c r="J2112" s="12" t="n">
        <f aca="false">F2112/SUM($F$2:$F$3093)</f>
        <v>0.000147767852914153</v>
      </c>
      <c r="K2112" s="10" t="n">
        <f aca="false">ROUND(Parametros!$B$3*((1-Parametros!$B$4)*I2112+Parametros!$B$4*J2112),0)</f>
        <v>22</v>
      </c>
      <c r="L2112" s="13" t="n">
        <f aca="false">K2112*Parametros!$B$5/10000</f>
        <v>0.66</v>
      </c>
    </row>
    <row r="2113" customFormat="false" ht="15" hidden="false" customHeight="true" outlineLevel="0" collapsed="false">
      <c r="A2113" s="6" t="s">
        <v>4491</v>
      </c>
      <c r="B2113" s="6" t="s">
        <v>4492</v>
      </c>
      <c r="C2113" s="6" t="s">
        <v>4483</v>
      </c>
      <c r="D2113" s="6" t="s">
        <v>4484</v>
      </c>
      <c r="E2113" s="10" t="n">
        <v>2681</v>
      </c>
      <c r="F2113" s="10" t="n">
        <v>76</v>
      </c>
      <c r="G2113" s="11" t="n">
        <v>1.097</v>
      </c>
      <c r="H2113" s="10" t="n">
        <f aca="false">E2113*G2113</f>
        <v>2941.057</v>
      </c>
      <c r="I2113" s="12" t="n">
        <f aca="false">H2113/SUM($H$2:$H$3093)</f>
        <v>0.000263780147380282</v>
      </c>
      <c r="J2113" s="12" t="n">
        <f aca="false">F2113/SUM($F$2:$F$3093)</f>
        <v>0.000143978933608661</v>
      </c>
      <c r="K2113" s="10" t="n">
        <f aca="false">ROUND(Parametros!$B$3*((1-Parametros!$B$4)*I2113+Parametros!$B$4*J2113),0)</f>
        <v>26</v>
      </c>
      <c r="L2113" s="13" t="n">
        <f aca="false">K2113*Parametros!$B$5/10000</f>
        <v>0.78</v>
      </c>
    </row>
    <row r="2114" customFormat="false" ht="15" hidden="false" customHeight="true" outlineLevel="0" collapsed="false">
      <c r="A2114" s="6" t="s">
        <v>4493</v>
      </c>
      <c r="B2114" s="6" t="s">
        <v>4494</v>
      </c>
      <c r="C2114" s="6" t="s">
        <v>4483</v>
      </c>
      <c r="D2114" s="6" t="s">
        <v>4484</v>
      </c>
      <c r="E2114" s="10" t="n">
        <v>844</v>
      </c>
      <c r="F2114" s="10" t="n">
        <v>22</v>
      </c>
      <c r="G2114" s="11" t="n">
        <v>1.097</v>
      </c>
      <c r="H2114" s="10" t="n">
        <f aca="false">E2114*G2114</f>
        <v>925.868</v>
      </c>
      <c r="I2114" s="12" t="n">
        <f aca="false">H2114/SUM($H$2:$H$3093)</f>
        <v>8.30400762360902E-005</v>
      </c>
      <c r="J2114" s="12" t="n">
        <f aca="false">F2114/SUM($F$2:$F$3093)</f>
        <v>4.1678112360402E-005</v>
      </c>
      <c r="K2114" s="10" t="n">
        <f aca="false">ROUND(Parametros!$B$3*((1-Parametros!$B$4)*I2114+Parametros!$B$4*J2114),0)</f>
        <v>8</v>
      </c>
      <c r="L2114" s="13" t="n">
        <f aca="false">K2114*Parametros!$B$5/10000</f>
        <v>0.24</v>
      </c>
    </row>
    <row r="2115" customFormat="false" ht="15" hidden="false" customHeight="true" outlineLevel="0" collapsed="false">
      <c r="A2115" s="6" t="s">
        <v>4495</v>
      </c>
      <c r="B2115" s="6" t="s">
        <v>4496</v>
      </c>
      <c r="C2115" s="6" t="s">
        <v>4483</v>
      </c>
      <c r="D2115" s="6" t="s">
        <v>4484</v>
      </c>
      <c r="E2115" s="10" t="n">
        <v>1080</v>
      </c>
      <c r="F2115" s="10" t="n">
        <v>22</v>
      </c>
      <c r="G2115" s="11" t="n">
        <v>1.097</v>
      </c>
      <c r="H2115" s="10" t="n">
        <f aca="false">E2115*G2115</f>
        <v>1184.76</v>
      </c>
      <c r="I2115" s="12" t="n">
        <f aca="false">H2115/SUM($H$2:$H$3093)</f>
        <v>0.000106259813193101</v>
      </c>
      <c r="J2115" s="12" t="n">
        <f aca="false">F2115/SUM($F$2:$F$3093)</f>
        <v>4.1678112360402E-005</v>
      </c>
      <c r="K2115" s="10" t="n">
        <f aca="false">ROUND(Parametros!$B$3*((1-Parametros!$B$4)*I2115+Parametros!$B$4*J2115),0)</f>
        <v>11</v>
      </c>
      <c r="L2115" s="13" t="n">
        <f aca="false">K2115*Parametros!$B$5/10000</f>
        <v>0.33</v>
      </c>
    </row>
    <row r="2116" customFormat="false" ht="15" hidden="false" customHeight="true" outlineLevel="0" collapsed="false">
      <c r="A2116" s="6" t="s">
        <v>4497</v>
      </c>
      <c r="B2116" s="6" t="s">
        <v>4498</v>
      </c>
      <c r="C2116" s="6" t="s">
        <v>4483</v>
      </c>
      <c r="D2116" s="6" t="s">
        <v>4484</v>
      </c>
      <c r="E2116" s="10" t="n">
        <v>2528</v>
      </c>
      <c r="F2116" s="10" t="n">
        <v>72</v>
      </c>
      <c r="G2116" s="11" t="n">
        <v>1.097</v>
      </c>
      <c r="H2116" s="10" t="n">
        <f aca="false">E2116*G2116</f>
        <v>2773.216</v>
      </c>
      <c r="I2116" s="12" t="n">
        <f aca="false">H2116/SUM($H$2:$H$3093)</f>
        <v>0.000248726673844593</v>
      </c>
      <c r="J2116" s="12" t="n">
        <f aca="false">F2116/SUM($F$2:$F$3093)</f>
        <v>0.000136401094997679</v>
      </c>
      <c r="K2116" s="10" t="n">
        <f aca="false">ROUND(Parametros!$B$3*((1-Parametros!$B$4)*I2116+Parametros!$B$4*J2116),0)</f>
        <v>25</v>
      </c>
      <c r="L2116" s="13" t="n">
        <f aca="false">K2116*Parametros!$B$5/10000</f>
        <v>0.75</v>
      </c>
    </row>
    <row r="2117" customFormat="false" ht="15" hidden="false" customHeight="true" outlineLevel="0" collapsed="false">
      <c r="A2117" s="6" t="s">
        <v>4499</v>
      </c>
      <c r="B2117" s="6" t="s">
        <v>4500</v>
      </c>
      <c r="C2117" s="6" t="s">
        <v>4483</v>
      </c>
      <c r="D2117" s="6" t="s">
        <v>4484</v>
      </c>
      <c r="E2117" s="10" t="n">
        <v>3421</v>
      </c>
      <c r="F2117" s="10" t="n">
        <v>103</v>
      </c>
      <c r="G2117" s="11" t="n">
        <v>1.097</v>
      </c>
      <c r="H2117" s="10" t="n">
        <f aca="false">E2117*G2117</f>
        <v>3752.837</v>
      </c>
      <c r="I2117" s="12" t="n">
        <f aca="false">H2117/SUM($H$2:$H$3093)</f>
        <v>0.00033658779716074</v>
      </c>
      <c r="J2117" s="12" t="n">
        <f aca="false">F2117/SUM($F$2:$F$3093)</f>
        <v>0.000195129344232791</v>
      </c>
      <c r="K2117" s="10" t="n">
        <f aca="false">ROUND(Parametros!$B$3*((1-Parametros!$B$4)*I2117+Parametros!$B$4*J2117),0)</f>
        <v>34</v>
      </c>
      <c r="L2117" s="13" t="n">
        <f aca="false">K2117*Parametros!$B$5/10000</f>
        <v>1.02</v>
      </c>
    </row>
    <row r="2118" customFormat="false" ht="15" hidden="false" customHeight="true" outlineLevel="0" collapsed="false">
      <c r="A2118" s="6" t="s">
        <v>4501</v>
      </c>
      <c r="B2118" s="6" t="s">
        <v>4502</v>
      </c>
      <c r="C2118" s="6" t="s">
        <v>4483</v>
      </c>
      <c r="D2118" s="6" t="s">
        <v>4484</v>
      </c>
      <c r="E2118" s="10" t="n">
        <v>1971</v>
      </c>
      <c r="F2118" s="10" t="n">
        <v>61</v>
      </c>
      <c r="G2118" s="11" t="n">
        <v>1.097</v>
      </c>
      <c r="H2118" s="10" t="n">
        <f aca="false">E2118*G2118</f>
        <v>2162.187</v>
      </c>
      <c r="I2118" s="12" t="n">
        <f aca="false">H2118/SUM($H$2:$H$3093)</f>
        <v>0.00019392415907741</v>
      </c>
      <c r="J2118" s="12" t="n">
        <f aca="false">F2118/SUM($F$2:$F$3093)</f>
        <v>0.000115562038817478</v>
      </c>
      <c r="K2118" s="10" t="n">
        <f aca="false">ROUND(Parametros!$B$3*((1-Parametros!$B$4)*I2118+Parametros!$B$4*J2118),0)</f>
        <v>19</v>
      </c>
      <c r="L2118" s="13" t="n">
        <f aca="false">K2118*Parametros!$B$5/10000</f>
        <v>0.57</v>
      </c>
    </row>
    <row r="2119" customFormat="false" ht="15" hidden="false" customHeight="true" outlineLevel="0" collapsed="false">
      <c r="A2119" s="6" t="s">
        <v>4503</v>
      </c>
      <c r="B2119" s="6" t="s">
        <v>4504</v>
      </c>
      <c r="C2119" s="6" t="s">
        <v>4483</v>
      </c>
      <c r="D2119" s="6" t="s">
        <v>4484</v>
      </c>
      <c r="E2119" s="10" t="n">
        <v>16932</v>
      </c>
      <c r="F2119" s="10" t="n">
        <v>609</v>
      </c>
      <c r="G2119" s="11" t="n">
        <v>1.097</v>
      </c>
      <c r="H2119" s="10" t="n">
        <f aca="false">E2119*G2119</f>
        <v>18574.404</v>
      </c>
      <c r="I2119" s="12" t="n">
        <f aca="false">H2119/SUM($H$2:$H$3093)</f>
        <v>0.00166591773794962</v>
      </c>
      <c r="J2119" s="12" t="n">
        <f aca="false">F2119/SUM($F$2:$F$3093)</f>
        <v>0.00115372592852204</v>
      </c>
      <c r="K2119" s="10" t="n">
        <f aca="false">ROUND(Parametros!$B$3*((1-Parametros!$B$4)*I2119+Parametros!$B$4*J2119),0)</f>
        <v>167</v>
      </c>
      <c r="L2119" s="13" t="n">
        <f aca="false">K2119*Parametros!$B$5/10000</f>
        <v>5.01</v>
      </c>
    </row>
    <row r="2120" customFormat="false" ht="15" hidden="false" customHeight="true" outlineLevel="0" collapsed="false">
      <c r="A2120" s="6" t="s">
        <v>4505</v>
      </c>
      <c r="B2120" s="6" t="s">
        <v>4506</v>
      </c>
      <c r="C2120" s="6" t="s">
        <v>4507</v>
      </c>
      <c r="D2120" s="6" t="s">
        <v>4508</v>
      </c>
      <c r="E2120" s="10" t="n">
        <v>2600</v>
      </c>
      <c r="F2120" s="10" t="n">
        <v>80</v>
      </c>
      <c r="G2120" s="11" t="n">
        <v>1.097</v>
      </c>
      <c r="H2120" s="10" t="n">
        <f aca="false">E2120*G2120</f>
        <v>2852.2</v>
      </c>
      <c r="I2120" s="12" t="n">
        <f aca="false">H2120/SUM($H$2:$H$3093)</f>
        <v>0.000255810661390799</v>
      </c>
      <c r="J2120" s="12" t="n">
        <f aca="false">F2120/SUM($F$2:$F$3093)</f>
        <v>0.000151556772219644</v>
      </c>
      <c r="K2120" s="10" t="n">
        <f aca="false">ROUND(Parametros!$B$3*((1-Parametros!$B$4)*I2120+Parametros!$B$4*J2120),0)</f>
        <v>26</v>
      </c>
      <c r="L2120" s="13" t="n">
        <f aca="false">K2120*Parametros!$B$5/10000</f>
        <v>0.78</v>
      </c>
    </row>
    <row r="2121" customFormat="false" ht="15" hidden="false" customHeight="true" outlineLevel="0" collapsed="false">
      <c r="A2121" s="6" t="s">
        <v>4509</v>
      </c>
      <c r="B2121" s="6" t="s">
        <v>3613</v>
      </c>
      <c r="C2121" s="6" t="s">
        <v>4507</v>
      </c>
      <c r="D2121" s="6" t="s">
        <v>4508</v>
      </c>
      <c r="E2121" s="10" t="n">
        <v>1428</v>
      </c>
      <c r="F2121" s="10" t="n">
        <v>31</v>
      </c>
      <c r="G2121" s="11" t="n">
        <v>1.097</v>
      </c>
      <c r="H2121" s="10" t="n">
        <f aca="false">E2121*G2121</f>
        <v>1566.516</v>
      </c>
      <c r="I2121" s="12" t="n">
        <f aca="false">H2121/SUM($H$2:$H$3093)</f>
        <v>0.000140499086333101</v>
      </c>
      <c r="J2121" s="12" t="n">
        <f aca="false">F2121/SUM($F$2:$F$3093)</f>
        <v>5.87282492351119E-005</v>
      </c>
      <c r="K2121" s="10" t="n">
        <f aca="false">ROUND(Parametros!$B$3*((1-Parametros!$B$4)*I2121+Parametros!$B$4*J2121),0)</f>
        <v>14</v>
      </c>
      <c r="L2121" s="13" t="n">
        <f aca="false">K2121*Parametros!$B$5/10000</f>
        <v>0.42</v>
      </c>
    </row>
    <row r="2122" customFormat="false" ht="15" hidden="false" customHeight="true" outlineLevel="0" collapsed="false">
      <c r="A2122" s="6" t="s">
        <v>4510</v>
      </c>
      <c r="B2122" s="6" t="s">
        <v>516</v>
      </c>
      <c r="C2122" s="6" t="s">
        <v>4507</v>
      </c>
      <c r="D2122" s="6" t="s">
        <v>4508</v>
      </c>
      <c r="E2122" s="10" t="n">
        <v>1757</v>
      </c>
      <c r="F2122" s="10" t="n">
        <v>45</v>
      </c>
      <c r="G2122" s="11" t="n">
        <v>1.097</v>
      </c>
      <c r="H2122" s="10" t="n">
        <f aca="false">E2122*G2122</f>
        <v>1927.429</v>
      </c>
      <c r="I2122" s="12" t="n">
        <f aca="false">H2122/SUM($H$2:$H$3093)</f>
        <v>0.000172868973870629</v>
      </c>
      <c r="J2122" s="12" t="n">
        <f aca="false">F2122/SUM($F$2:$F$3093)</f>
        <v>8.52506843735496E-005</v>
      </c>
      <c r="K2122" s="10" t="n">
        <f aca="false">ROUND(Parametros!$B$3*((1-Parametros!$B$4)*I2122+Parametros!$B$4*J2122),0)</f>
        <v>17</v>
      </c>
      <c r="L2122" s="13" t="n">
        <f aca="false">K2122*Parametros!$B$5/10000</f>
        <v>0.51</v>
      </c>
    </row>
    <row r="2123" customFormat="false" ht="15" hidden="false" customHeight="true" outlineLevel="0" collapsed="false">
      <c r="A2123" s="6" t="s">
        <v>4511</v>
      </c>
      <c r="B2123" s="6" t="s">
        <v>4512</v>
      </c>
      <c r="C2123" s="6" t="s">
        <v>4507</v>
      </c>
      <c r="D2123" s="6" t="s">
        <v>4508</v>
      </c>
      <c r="E2123" s="10" t="n">
        <v>4990</v>
      </c>
      <c r="F2123" s="10" t="n">
        <v>168</v>
      </c>
      <c r="G2123" s="11" t="n">
        <v>1.097</v>
      </c>
      <c r="H2123" s="10" t="n">
        <f aca="false">E2123*G2123</f>
        <v>5474.03</v>
      </c>
      <c r="I2123" s="12" t="n">
        <f aca="false">H2123/SUM($H$2:$H$3093)</f>
        <v>0.000490959692438496</v>
      </c>
      <c r="J2123" s="12" t="n">
        <f aca="false">F2123/SUM($F$2:$F$3093)</f>
        <v>0.000318269221661252</v>
      </c>
      <c r="K2123" s="10" t="n">
        <f aca="false">ROUND(Parametros!$B$3*((1-Parametros!$B$4)*I2123+Parametros!$B$4*J2123),0)</f>
        <v>49</v>
      </c>
      <c r="L2123" s="13" t="n">
        <f aca="false">K2123*Parametros!$B$5/10000</f>
        <v>1.47</v>
      </c>
    </row>
    <row r="2124" customFormat="false" ht="15" hidden="false" customHeight="true" outlineLevel="0" collapsed="false">
      <c r="A2124" s="6" t="s">
        <v>4513</v>
      </c>
      <c r="B2124" s="6" t="s">
        <v>4514</v>
      </c>
      <c r="C2124" s="6" t="s">
        <v>4507</v>
      </c>
      <c r="D2124" s="6" t="s">
        <v>4508</v>
      </c>
      <c r="E2124" s="10" t="n">
        <v>940</v>
      </c>
      <c r="F2124" s="10" t="n">
        <v>19</v>
      </c>
      <c r="G2124" s="11" t="n">
        <v>1.097</v>
      </c>
      <c r="H2124" s="10" t="n">
        <f aca="false">E2124*G2124</f>
        <v>1031.18</v>
      </c>
      <c r="I2124" s="12" t="n">
        <f aca="false">H2124/SUM($H$2:$H$3093)</f>
        <v>9.24853929643659E-005</v>
      </c>
      <c r="J2124" s="12" t="n">
        <f aca="false">F2124/SUM($F$2:$F$3093)</f>
        <v>3.59947334021654E-005</v>
      </c>
      <c r="K2124" s="10" t="n">
        <f aca="false">ROUND(Parametros!$B$3*((1-Parametros!$B$4)*I2124+Parametros!$B$4*J2124),0)</f>
        <v>9</v>
      </c>
      <c r="L2124" s="13" t="n">
        <f aca="false">K2124*Parametros!$B$5/10000</f>
        <v>0.27</v>
      </c>
    </row>
    <row r="2125" customFormat="false" ht="15" hidden="false" customHeight="true" outlineLevel="0" collapsed="false">
      <c r="A2125" s="6" t="s">
        <v>4515</v>
      </c>
      <c r="B2125" s="6" t="s">
        <v>4516</v>
      </c>
      <c r="C2125" s="6" t="s">
        <v>4507</v>
      </c>
      <c r="D2125" s="6" t="s">
        <v>4508</v>
      </c>
      <c r="E2125" s="10" t="n">
        <v>1666</v>
      </c>
      <c r="F2125" s="10" t="n">
        <v>47</v>
      </c>
      <c r="G2125" s="11" t="n">
        <v>1.097</v>
      </c>
      <c r="H2125" s="10" t="n">
        <f aca="false">E2125*G2125</f>
        <v>1827.602</v>
      </c>
      <c r="I2125" s="12" t="n">
        <f aca="false">H2125/SUM($H$2:$H$3093)</f>
        <v>0.000163915600721951</v>
      </c>
      <c r="J2125" s="12" t="n">
        <f aca="false">F2125/SUM($F$2:$F$3093)</f>
        <v>8.90396036790407E-005</v>
      </c>
      <c r="K2125" s="10" t="n">
        <f aca="false">ROUND(Parametros!$B$3*((1-Parametros!$B$4)*I2125+Parametros!$B$4*J2125),0)</f>
        <v>16</v>
      </c>
      <c r="L2125" s="13" t="n">
        <f aca="false">K2125*Parametros!$B$5/10000</f>
        <v>0.48</v>
      </c>
    </row>
    <row r="2126" customFormat="false" ht="15" hidden="false" customHeight="true" outlineLevel="0" collapsed="false">
      <c r="A2126" s="6" t="s">
        <v>4517</v>
      </c>
      <c r="B2126" s="6" t="s">
        <v>4518</v>
      </c>
      <c r="C2126" s="6" t="s">
        <v>4507</v>
      </c>
      <c r="D2126" s="6" t="s">
        <v>4508</v>
      </c>
      <c r="E2126" s="10" t="n">
        <v>2602</v>
      </c>
      <c r="F2126" s="10" t="n">
        <v>83</v>
      </c>
      <c r="G2126" s="11" t="n">
        <v>1.097</v>
      </c>
      <c r="H2126" s="10" t="n">
        <f aca="false">E2126*G2126</f>
        <v>2854.394</v>
      </c>
      <c r="I2126" s="12" t="n">
        <f aca="false">H2126/SUM($H$2:$H$3093)</f>
        <v>0.000256007438822638</v>
      </c>
      <c r="J2126" s="12" t="n">
        <f aca="false">F2126/SUM($F$2:$F$3093)</f>
        <v>0.00015724015117788</v>
      </c>
      <c r="K2126" s="10" t="n">
        <f aca="false">ROUND(Parametros!$B$3*((1-Parametros!$B$4)*I2126+Parametros!$B$4*J2126),0)</f>
        <v>26</v>
      </c>
      <c r="L2126" s="13" t="n">
        <f aca="false">K2126*Parametros!$B$5/10000</f>
        <v>0.78</v>
      </c>
    </row>
    <row r="2127" customFormat="false" ht="15" hidden="false" customHeight="true" outlineLevel="0" collapsed="false">
      <c r="A2127" s="6" t="s">
        <v>4519</v>
      </c>
      <c r="B2127" s="6" t="s">
        <v>4520</v>
      </c>
      <c r="C2127" s="6" t="s">
        <v>4507</v>
      </c>
      <c r="D2127" s="6" t="s">
        <v>4508</v>
      </c>
      <c r="E2127" s="10" t="n">
        <v>2021</v>
      </c>
      <c r="F2127" s="10" t="n">
        <v>63</v>
      </c>
      <c r="G2127" s="11" t="n">
        <v>1.097</v>
      </c>
      <c r="H2127" s="10" t="n">
        <f aca="false">E2127*G2127</f>
        <v>2217.037</v>
      </c>
      <c r="I2127" s="12" t="n">
        <f aca="false">H2127/SUM($H$2:$H$3093)</f>
        <v>0.000198843594873387</v>
      </c>
      <c r="J2127" s="12" t="n">
        <f aca="false">F2127/SUM($F$2:$F$3093)</f>
        <v>0.000119350958122969</v>
      </c>
      <c r="K2127" s="10" t="n">
        <f aca="false">ROUND(Parametros!$B$3*((1-Parametros!$B$4)*I2127+Parametros!$B$4*J2127),0)</f>
        <v>20</v>
      </c>
      <c r="L2127" s="13" t="n">
        <f aca="false">K2127*Parametros!$B$5/10000</f>
        <v>0.6</v>
      </c>
    </row>
    <row r="2128" customFormat="false" ht="15" hidden="false" customHeight="true" outlineLevel="0" collapsed="false">
      <c r="A2128" s="6" t="s">
        <v>4521</v>
      </c>
      <c r="B2128" s="6" t="s">
        <v>4522</v>
      </c>
      <c r="C2128" s="6" t="s">
        <v>4507</v>
      </c>
      <c r="D2128" s="6" t="s">
        <v>4508</v>
      </c>
      <c r="E2128" s="10" t="n">
        <v>8087</v>
      </c>
      <c r="F2128" s="10" t="n">
        <v>261</v>
      </c>
      <c r="G2128" s="11" t="n">
        <v>1.097</v>
      </c>
      <c r="H2128" s="10" t="n">
        <f aca="false">E2128*G2128</f>
        <v>8871.439</v>
      </c>
      <c r="I2128" s="12" t="n">
        <f aca="false">H2128/SUM($H$2:$H$3093)</f>
        <v>0.000795669545641306</v>
      </c>
      <c r="J2128" s="12" t="n">
        <f aca="false">F2128/SUM($F$2:$F$3093)</f>
        <v>0.000494453969366587</v>
      </c>
      <c r="K2128" s="10" t="n">
        <f aca="false">ROUND(Parametros!$B$3*((1-Parametros!$B$4)*I2128+Parametros!$B$4*J2128),0)</f>
        <v>80</v>
      </c>
      <c r="L2128" s="13" t="n">
        <f aca="false">K2128*Parametros!$B$5/10000</f>
        <v>2.4</v>
      </c>
    </row>
    <row r="2129" customFormat="false" ht="15" hidden="false" customHeight="true" outlineLevel="0" collapsed="false">
      <c r="A2129" s="6" t="s">
        <v>4523</v>
      </c>
      <c r="B2129" s="6" t="s">
        <v>4524</v>
      </c>
      <c r="C2129" s="6" t="s">
        <v>4507</v>
      </c>
      <c r="D2129" s="6" t="s">
        <v>4508</v>
      </c>
      <c r="E2129" s="10" t="n">
        <v>8020</v>
      </c>
      <c r="F2129" s="10" t="n">
        <v>257</v>
      </c>
      <c r="G2129" s="11" t="n">
        <v>1.097</v>
      </c>
      <c r="H2129" s="10" t="n">
        <f aca="false">E2129*G2129</f>
        <v>8797.94</v>
      </c>
      <c r="I2129" s="12" t="n">
        <f aca="false">H2129/SUM($H$2:$H$3093)</f>
        <v>0.000789077501674697</v>
      </c>
      <c r="J2129" s="12" t="n">
        <f aca="false">F2129/SUM($F$2:$F$3093)</f>
        <v>0.000486876130755605</v>
      </c>
      <c r="K2129" s="10" t="n">
        <f aca="false">ROUND(Parametros!$B$3*((1-Parametros!$B$4)*I2129+Parametros!$B$4*J2129),0)</f>
        <v>79</v>
      </c>
      <c r="L2129" s="13" t="n">
        <f aca="false">K2129*Parametros!$B$5/10000</f>
        <v>2.37</v>
      </c>
    </row>
    <row r="2130" customFormat="false" ht="15" hidden="false" customHeight="true" outlineLevel="0" collapsed="false">
      <c r="A2130" s="6" t="s">
        <v>4525</v>
      </c>
      <c r="B2130" s="6" t="s">
        <v>4526</v>
      </c>
      <c r="C2130" s="6" t="s">
        <v>4527</v>
      </c>
      <c r="D2130" s="6" t="s">
        <v>4528</v>
      </c>
      <c r="E2130" s="10" t="n">
        <v>1734</v>
      </c>
      <c r="F2130" s="10" t="n">
        <v>36</v>
      </c>
      <c r="G2130" s="11" t="n">
        <v>1.097</v>
      </c>
      <c r="H2130" s="10" t="n">
        <f aca="false">E2130*G2130</f>
        <v>1902.198</v>
      </c>
      <c r="I2130" s="12" t="n">
        <f aca="false">H2130/SUM($H$2:$H$3093)</f>
        <v>0.000170606033404479</v>
      </c>
      <c r="J2130" s="12" t="n">
        <f aca="false">F2130/SUM($F$2:$F$3093)</f>
        <v>6.82005474988396E-005</v>
      </c>
      <c r="K2130" s="10" t="n">
        <f aca="false">ROUND(Parametros!$B$3*((1-Parametros!$B$4)*I2130+Parametros!$B$4*J2130),0)</f>
        <v>17</v>
      </c>
      <c r="L2130" s="13" t="n">
        <f aca="false">K2130*Parametros!$B$5/10000</f>
        <v>0.51</v>
      </c>
    </row>
    <row r="2131" customFormat="false" ht="15" hidden="false" customHeight="true" outlineLevel="0" collapsed="false">
      <c r="A2131" s="6" t="s">
        <v>4529</v>
      </c>
      <c r="B2131" s="6" t="s">
        <v>4530</v>
      </c>
      <c r="C2131" s="6" t="s">
        <v>4527</v>
      </c>
      <c r="D2131" s="6" t="s">
        <v>4528</v>
      </c>
      <c r="E2131" s="10" t="n">
        <v>1448</v>
      </c>
      <c r="F2131" s="10" t="n">
        <v>32</v>
      </c>
      <c r="G2131" s="11" t="n">
        <v>1.097</v>
      </c>
      <c r="H2131" s="10" t="n">
        <f aca="false">E2131*G2131</f>
        <v>1588.456</v>
      </c>
      <c r="I2131" s="12" t="n">
        <f aca="false">H2131/SUM($H$2:$H$3093)</f>
        <v>0.000142466860651491</v>
      </c>
      <c r="J2131" s="12" t="n">
        <f aca="false">F2131/SUM($F$2:$F$3093)</f>
        <v>6.06227088878575E-005</v>
      </c>
      <c r="K2131" s="10" t="n">
        <f aca="false">ROUND(Parametros!$B$3*((1-Parametros!$B$4)*I2131+Parametros!$B$4*J2131),0)</f>
        <v>14</v>
      </c>
      <c r="L2131" s="13" t="n">
        <f aca="false">K2131*Parametros!$B$5/10000</f>
        <v>0.42</v>
      </c>
    </row>
    <row r="2132" customFormat="false" ht="15" hidden="false" customHeight="true" outlineLevel="0" collapsed="false">
      <c r="A2132" s="6" t="s">
        <v>4531</v>
      </c>
      <c r="B2132" s="6" t="s">
        <v>4532</v>
      </c>
      <c r="C2132" s="6" t="s">
        <v>4527</v>
      </c>
      <c r="D2132" s="6" t="s">
        <v>4528</v>
      </c>
      <c r="E2132" s="10" t="n">
        <v>190</v>
      </c>
      <c r="F2132" s="10" t="n">
        <v>4</v>
      </c>
      <c r="G2132" s="11" t="n">
        <v>1.097</v>
      </c>
      <c r="H2132" s="10" t="n">
        <f aca="false">E2132*G2132</f>
        <v>208.43</v>
      </c>
      <c r="I2132" s="12" t="n">
        <f aca="false">H2132/SUM($H$2:$H$3093)</f>
        <v>1.86938560247123E-005</v>
      </c>
      <c r="J2132" s="12" t="n">
        <f aca="false">F2132/SUM($F$2:$F$3093)</f>
        <v>7.57783861098218E-006</v>
      </c>
      <c r="K2132" s="10" t="n">
        <f aca="false">ROUND(Parametros!$B$3*((1-Parametros!$B$4)*I2132+Parametros!$B$4*J2132),0)</f>
        <v>2</v>
      </c>
      <c r="L2132" s="13" t="n">
        <f aca="false">K2132*Parametros!$B$5/10000</f>
        <v>0.06</v>
      </c>
    </row>
    <row r="2133" customFormat="false" ht="15" hidden="false" customHeight="true" outlineLevel="0" collapsed="false">
      <c r="A2133" s="6" t="s">
        <v>4533</v>
      </c>
      <c r="B2133" s="6" t="s">
        <v>4528</v>
      </c>
      <c r="C2133" s="6" t="s">
        <v>4527</v>
      </c>
      <c r="D2133" s="6" t="s">
        <v>4528</v>
      </c>
      <c r="E2133" s="10" t="n">
        <v>3644</v>
      </c>
      <c r="F2133" s="10" t="n">
        <v>103</v>
      </c>
      <c r="G2133" s="11" t="n">
        <v>1.097</v>
      </c>
      <c r="H2133" s="10" t="n">
        <f aca="false">E2133*G2133</f>
        <v>3997.468</v>
      </c>
      <c r="I2133" s="12" t="n">
        <f aca="false">H2133/SUM($H$2:$H$3093)</f>
        <v>0.000358528480810797</v>
      </c>
      <c r="J2133" s="12" t="n">
        <f aca="false">F2133/SUM($F$2:$F$3093)</f>
        <v>0.000195129344232791</v>
      </c>
      <c r="K2133" s="10" t="n">
        <f aca="false">ROUND(Parametros!$B$3*((1-Parametros!$B$4)*I2133+Parametros!$B$4*J2133),0)</f>
        <v>36</v>
      </c>
      <c r="L2133" s="13" t="n">
        <f aca="false">K2133*Parametros!$B$5/10000</f>
        <v>1.08</v>
      </c>
    </row>
    <row r="2134" customFormat="false" ht="15" hidden="false" customHeight="true" outlineLevel="0" collapsed="false">
      <c r="A2134" s="6" t="s">
        <v>4534</v>
      </c>
      <c r="B2134" s="6" t="s">
        <v>4535</v>
      </c>
      <c r="C2134" s="6" t="s">
        <v>4536</v>
      </c>
      <c r="D2134" s="6" t="s">
        <v>4537</v>
      </c>
      <c r="E2134" s="10" t="n">
        <v>1060</v>
      </c>
      <c r="F2134" s="10" t="n">
        <v>21</v>
      </c>
      <c r="G2134" s="11" t="n">
        <v>1.097</v>
      </c>
      <c r="H2134" s="10" t="n">
        <f aca="false">E2134*G2134</f>
        <v>1162.82</v>
      </c>
      <c r="I2134" s="12" t="n">
        <f aca="false">H2134/SUM($H$2:$H$3093)</f>
        <v>0.000104292038874711</v>
      </c>
      <c r="J2134" s="12" t="n">
        <f aca="false">F2134/SUM($F$2:$F$3093)</f>
        <v>3.97836527076565E-005</v>
      </c>
      <c r="K2134" s="10" t="n">
        <f aca="false">ROUND(Parametros!$B$3*((1-Parametros!$B$4)*I2134+Parametros!$B$4*J2134),0)</f>
        <v>10</v>
      </c>
      <c r="L2134" s="13" t="n">
        <f aca="false">K2134*Parametros!$B$5/10000</f>
        <v>0.3</v>
      </c>
    </row>
    <row r="2135" customFormat="false" ht="15" hidden="false" customHeight="true" outlineLevel="0" collapsed="false">
      <c r="A2135" s="6" t="s">
        <v>4538</v>
      </c>
      <c r="B2135" s="6" t="s">
        <v>4539</v>
      </c>
      <c r="C2135" s="6" t="s">
        <v>4536</v>
      </c>
      <c r="D2135" s="6" t="s">
        <v>4537</v>
      </c>
      <c r="E2135" s="10" t="n">
        <v>2087</v>
      </c>
      <c r="F2135" s="10" t="n">
        <v>67</v>
      </c>
      <c r="G2135" s="11" t="n">
        <v>1.097</v>
      </c>
      <c r="H2135" s="10" t="n">
        <f aca="false">E2135*G2135</f>
        <v>2289.439</v>
      </c>
      <c r="I2135" s="12" t="n">
        <f aca="false">H2135/SUM($H$2:$H$3093)</f>
        <v>0.000205337250124076</v>
      </c>
      <c r="J2135" s="12" t="n">
        <f aca="false">F2135/SUM($F$2:$F$3093)</f>
        <v>0.000126928796733952</v>
      </c>
      <c r="K2135" s="10" t="n">
        <f aca="false">ROUND(Parametros!$B$3*((1-Parametros!$B$4)*I2135+Parametros!$B$4*J2135),0)</f>
        <v>21</v>
      </c>
      <c r="L2135" s="13" t="n">
        <f aca="false">K2135*Parametros!$B$5/10000</f>
        <v>0.63</v>
      </c>
    </row>
    <row r="2136" customFormat="false" ht="15" hidden="false" customHeight="true" outlineLevel="0" collapsed="false">
      <c r="A2136" s="6" t="s">
        <v>4540</v>
      </c>
      <c r="B2136" s="6" t="s">
        <v>4541</v>
      </c>
      <c r="C2136" s="6" t="s">
        <v>4536</v>
      </c>
      <c r="D2136" s="6" t="s">
        <v>4537</v>
      </c>
      <c r="E2136" s="10" t="n">
        <v>2136</v>
      </c>
      <c r="F2136" s="10" t="n">
        <v>82</v>
      </c>
      <c r="G2136" s="11" t="n">
        <v>1.097</v>
      </c>
      <c r="H2136" s="10" t="n">
        <f aca="false">E2136*G2136</f>
        <v>2343.192</v>
      </c>
      <c r="I2136" s="12" t="n">
        <f aca="false">H2136/SUM($H$2:$H$3093)</f>
        <v>0.000210158297204134</v>
      </c>
      <c r="J2136" s="12" t="n">
        <f aca="false">F2136/SUM($F$2:$F$3093)</f>
        <v>0.000155345691525135</v>
      </c>
      <c r="K2136" s="10" t="n">
        <f aca="false">ROUND(Parametros!$B$3*((1-Parametros!$B$4)*I2136+Parametros!$B$4*J2136),0)</f>
        <v>21</v>
      </c>
      <c r="L2136" s="13" t="n">
        <f aca="false">K2136*Parametros!$B$5/10000</f>
        <v>0.63</v>
      </c>
    </row>
    <row r="2137" customFormat="false" ht="15" hidden="false" customHeight="true" outlineLevel="0" collapsed="false">
      <c r="A2137" s="6" t="s">
        <v>4542</v>
      </c>
      <c r="B2137" s="6" t="s">
        <v>4543</v>
      </c>
      <c r="C2137" s="6" t="s">
        <v>4536</v>
      </c>
      <c r="D2137" s="6" t="s">
        <v>4537</v>
      </c>
      <c r="E2137" s="10" t="n">
        <v>986</v>
      </c>
      <c r="F2137" s="10" t="n">
        <v>20</v>
      </c>
      <c r="G2137" s="11" t="n">
        <v>1.097</v>
      </c>
      <c r="H2137" s="10" t="n">
        <f aca="false">E2137*G2137</f>
        <v>1081.642</v>
      </c>
      <c r="I2137" s="12" t="n">
        <f aca="false">H2137/SUM($H$2:$H$3093)</f>
        <v>9.70112738966647E-005</v>
      </c>
      <c r="J2137" s="12" t="n">
        <f aca="false">F2137/SUM($F$2:$F$3093)</f>
        <v>3.78891930549109E-005</v>
      </c>
      <c r="K2137" s="10" t="n">
        <f aca="false">ROUND(Parametros!$B$3*((1-Parametros!$B$4)*I2137+Parametros!$B$4*J2137),0)</f>
        <v>10</v>
      </c>
      <c r="L2137" s="13" t="n">
        <f aca="false">K2137*Parametros!$B$5/10000</f>
        <v>0.3</v>
      </c>
    </row>
    <row r="2138" customFormat="false" ht="15" hidden="false" customHeight="true" outlineLevel="0" collapsed="false">
      <c r="A2138" s="6" t="s">
        <v>4544</v>
      </c>
      <c r="B2138" s="6" t="s">
        <v>4545</v>
      </c>
      <c r="C2138" s="6" t="s">
        <v>4536</v>
      </c>
      <c r="D2138" s="6" t="s">
        <v>4537</v>
      </c>
      <c r="E2138" s="10" t="n">
        <v>13212</v>
      </c>
      <c r="F2138" s="10" t="n">
        <v>551</v>
      </c>
      <c r="G2138" s="11" t="n">
        <v>1.097</v>
      </c>
      <c r="H2138" s="10" t="n">
        <f aca="false">E2138*G2138</f>
        <v>14493.564</v>
      </c>
      <c r="I2138" s="12" t="n">
        <f aca="false">H2138/SUM($H$2:$H$3093)</f>
        <v>0.00129991171472894</v>
      </c>
      <c r="J2138" s="12" t="n">
        <f aca="false">F2138/SUM($F$2:$F$3093)</f>
        <v>0.0010438472686628</v>
      </c>
      <c r="K2138" s="10" t="n">
        <f aca="false">ROUND(Parametros!$B$3*((1-Parametros!$B$4)*I2138+Parametros!$B$4*J2138),0)</f>
        <v>130</v>
      </c>
      <c r="L2138" s="13" t="n">
        <f aca="false">K2138*Parametros!$B$5/10000</f>
        <v>3.9</v>
      </c>
    </row>
    <row r="2139" customFormat="false" ht="15" hidden="false" customHeight="true" outlineLevel="0" collapsed="false">
      <c r="A2139" s="6" t="s">
        <v>4546</v>
      </c>
      <c r="B2139" s="6" t="s">
        <v>4547</v>
      </c>
      <c r="C2139" s="6" t="s">
        <v>4536</v>
      </c>
      <c r="D2139" s="6" t="s">
        <v>4537</v>
      </c>
      <c r="E2139" s="10" t="n">
        <v>4655</v>
      </c>
      <c r="F2139" s="10" t="n">
        <v>131</v>
      </c>
      <c r="G2139" s="11" t="n">
        <v>1.097</v>
      </c>
      <c r="H2139" s="10" t="n">
        <f aca="false">E2139*G2139</f>
        <v>5106.535</v>
      </c>
      <c r="I2139" s="12" t="n">
        <f aca="false">H2139/SUM($H$2:$H$3093)</f>
        <v>0.00045799947260545</v>
      </c>
      <c r="J2139" s="12" t="n">
        <f aca="false">F2139/SUM($F$2:$F$3093)</f>
        <v>0.000248174214509666</v>
      </c>
      <c r="K2139" s="10" t="n">
        <f aca="false">ROUND(Parametros!$B$3*((1-Parametros!$B$4)*I2139+Parametros!$B$4*J2139),0)</f>
        <v>46</v>
      </c>
      <c r="L2139" s="13" t="n">
        <f aca="false">K2139*Parametros!$B$5/10000</f>
        <v>1.38</v>
      </c>
    </row>
    <row r="2140" customFormat="false" ht="15" hidden="false" customHeight="true" outlineLevel="0" collapsed="false">
      <c r="A2140" s="6" t="s">
        <v>4548</v>
      </c>
      <c r="B2140" s="6" t="s">
        <v>4549</v>
      </c>
      <c r="C2140" s="6" t="s">
        <v>4536</v>
      </c>
      <c r="D2140" s="6" t="s">
        <v>4537</v>
      </c>
      <c r="E2140" s="10" t="n">
        <v>1879</v>
      </c>
      <c r="F2140" s="10" t="n">
        <v>49</v>
      </c>
      <c r="G2140" s="11" t="n">
        <v>1.097</v>
      </c>
      <c r="H2140" s="10" t="n">
        <f aca="false">E2140*G2140</f>
        <v>2061.263</v>
      </c>
      <c r="I2140" s="12" t="n">
        <f aca="false">H2140/SUM($H$2:$H$3093)</f>
        <v>0.000184872397212812</v>
      </c>
      <c r="J2140" s="12" t="n">
        <f aca="false">F2140/SUM($F$2:$F$3093)</f>
        <v>9.28285229845317E-005</v>
      </c>
      <c r="K2140" s="10" t="n">
        <f aca="false">ROUND(Parametros!$B$3*((1-Parametros!$B$4)*I2140+Parametros!$B$4*J2140),0)</f>
        <v>18</v>
      </c>
      <c r="L2140" s="13" t="n">
        <f aca="false">K2140*Parametros!$B$5/10000</f>
        <v>0.54</v>
      </c>
    </row>
    <row r="2141" customFormat="false" ht="15" hidden="false" customHeight="true" outlineLevel="0" collapsed="false">
      <c r="A2141" s="6" t="s">
        <v>4550</v>
      </c>
      <c r="B2141" s="6" t="s">
        <v>4551</v>
      </c>
      <c r="C2141" s="6" t="s">
        <v>4536</v>
      </c>
      <c r="D2141" s="6" t="s">
        <v>4537</v>
      </c>
      <c r="E2141" s="10" t="n">
        <v>1401</v>
      </c>
      <c r="F2141" s="10" t="n">
        <v>33</v>
      </c>
      <c r="G2141" s="11" t="n">
        <v>1.097</v>
      </c>
      <c r="H2141" s="10" t="n">
        <f aca="false">E2141*G2141</f>
        <v>1536.897</v>
      </c>
      <c r="I2141" s="12" t="n">
        <f aca="false">H2141/SUM($H$2:$H$3093)</f>
        <v>0.000137842591003273</v>
      </c>
      <c r="J2141" s="12" t="n">
        <f aca="false">F2141/SUM($F$2:$F$3093)</f>
        <v>6.2517168540603E-005</v>
      </c>
      <c r="K2141" s="10" t="n">
        <f aca="false">ROUND(Parametros!$B$3*((1-Parametros!$B$4)*I2141+Parametros!$B$4*J2141),0)</f>
        <v>14</v>
      </c>
      <c r="L2141" s="13" t="n">
        <f aca="false">K2141*Parametros!$B$5/10000</f>
        <v>0.42</v>
      </c>
    </row>
    <row r="2142" customFormat="false" ht="15" hidden="false" customHeight="true" outlineLevel="0" collapsed="false">
      <c r="A2142" s="6" t="s">
        <v>4552</v>
      </c>
      <c r="B2142" s="6" t="s">
        <v>4553</v>
      </c>
      <c r="C2142" s="6" t="s">
        <v>4536</v>
      </c>
      <c r="D2142" s="6" t="s">
        <v>4537</v>
      </c>
      <c r="E2142" s="10" t="n">
        <v>7250</v>
      </c>
      <c r="F2142" s="10" t="n">
        <v>269</v>
      </c>
      <c r="G2142" s="11" t="n">
        <v>1.097</v>
      </c>
      <c r="H2142" s="10" t="n">
        <f aca="false">E2142*G2142</f>
        <v>7953.25</v>
      </c>
      <c r="I2142" s="12" t="n">
        <f aca="false">H2142/SUM($H$2:$H$3093)</f>
        <v>0.000713318190416652</v>
      </c>
      <c r="J2142" s="12" t="n">
        <f aca="false">F2142/SUM($F$2:$F$3093)</f>
        <v>0.000509609646588552</v>
      </c>
      <c r="K2142" s="10" t="n">
        <f aca="false">ROUND(Parametros!$B$3*((1-Parametros!$B$4)*I2142+Parametros!$B$4*J2142),0)</f>
        <v>71</v>
      </c>
      <c r="L2142" s="13" t="n">
        <f aca="false">K2142*Parametros!$B$5/10000</f>
        <v>2.13</v>
      </c>
    </row>
    <row r="2143" customFormat="false" ht="15" hidden="false" customHeight="true" outlineLevel="0" collapsed="false">
      <c r="A2143" s="6" t="s">
        <v>4554</v>
      </c>
      <c r="B2143" s="6" t="s">
        <v>4555</v>
      </c>
      <c r="C2143" s="6" t="s">
        <v>4536</v>
      </c>
      <c r="D2143" s="6" t="s">
        <v>4537</v>
      </c>
      <c r="E2143" s="10" t="n">
        <v>3226</v>
      </c>
      <c r="F2143" s="10" t="n">
        <v>96</v>
      </c>
      <c r="G2143" s="11" t="n">
        <v>1.097</v>
      </c>
      <c r="H2143" s="10" t="n">
        <f aca="false">E2143*G2143</f>
        <v>3538.922</v>
      </c>
      <c r="I2143" s="12" t="n">
        <f aca="false">H2143/SUM($H$2:$H$3093)</f>
        <v>0.00031740199755643</v>
      </c>
      <c r="J2143" s="12" t="n">
        <f aca="false">F2143/SUM($F$2:$F$3093)</f>
        <v>0.000181868126663572</v>
      </c>
      <c r="K2143" s="10" t="n">
        <f aca="false">ROUND(Parametros!$B$3*((1-Parametros!$B$4)*I2143+Parametros!$B$4*J2143),0)</f>
        <v>32</v>
      </c>
      <c r="L2143" s="13" t="n">
        <f aca="false">K2143*Parametros!$B$5/10000</f>
        <v>0.96</v>
      </c>
    </row>
    <row r="2144" customFormat="false" ht="15" hidden="false" customHeight="true" outlineLevel="0" collapsed="false">
      <c r="A2144" s="6" t="s">
        <v>4556</v>
      </c>
      <c r="B2144" s="6" t="s">
        <v>4557</v>
      </c>
      <c r="C2144" s="6" t="s">
        <v>4536</v>
      </c>
      <c r="D2144" s="6" t="s">
        <v>4537</v>
      </c>
      <c r="E2144" s="10" t="n">
        <v>2736</v>
      </c>
      <c r="F2144" s="10" t="n">
        <v>75</v>
      </c>
      <c r="G2144" s="11" t="n">
        <v>1.097</v>
      </c>
      <c r="H2144" s="10" t="n">
        <f aca="false">E2144*G2144</f>
        <v>3001.392</v>
      </c>
      <c r="I2144" s="12" t="n">
        <f aca="false">H2144/SUM($H$2:$H$3093)</f>
        <v>0.000269191526755857</v>
      </c>
      <c r="J2144" s="12" t="n">
        <f aca="false">F2144/SUM($F$2:$F$3093)</f>
        <v>0.000142084473955916</v>
      </c>
      <c r="K2144" s="10" t="n">
        <f aca="false">ROUND(Parametros!$B$3*((1-Parametros!$B$4)*I2144+Parametros!$B$4*J2144),0)</f>
        <v>27</v>
      </c>
      <c r="L2144" s="13" t="n">
        <f aca="false">K2144*Parametros!$B$5/10000</f>
        <v>0.81</v>
      </c>
    </row>
    <row r="2145" customFormat="false" ht="15" hidden="false" customHeight="true" outlineLevel="0" collapsed="false">
      <c r="A2145" s="6" t="s">
        <v>4558</v>
      </c>
      <c r="B2145" s="6" t="s">
        <v>4559</v>
      </c>
      <c r="C2145" s="6" t="s">
        <v>4536</v>
      </c>
      <c r="D2145" s="6" t="s">
        <v>4537</v>
      </c>
      <c r="E2145" s="10" t="n">
        <v>1618</v>
      </c>
      <c r="F2145" s="10" t="n">
        <v>36</v>
      </c>
      <c r="G2145" s="11" t="n">
        <v>1.097</v>
      </c>
      <c r="H2145" s="10" t="n">
        <f aca="false">E2145*G2145</f>
        <v>1774.946</v>
      </c>
      <c r="I2145" s="12" t="n">
        <f aca="false">H2145/SUM($H$2:$H$3093)</f>
        <v>0.000159192942357813</v>
      </c>
      <c r="J2145" s="12" t="n">
        <f aca="false">F2145/SUM($F$2:$F$3093)</f>
        <v>6.82005474988396E-005</v>
      </c>
      <c r="K2145" s="10" t="n">
        <f aca="false">ROUND(Parametros!$B$3*((1-Parametros!$B$4)*I2145+Parametros!$B$4*J2145),0)</f>
        <v>16</v>
      </c>
      <c r="L2145" s="13" t="n">
        <f aca="false">K2145*Parametros!$B$5/10000</f>
        <v>0.48</v>
      </c>
    </row>
    <row r="2146" customFormat="false" ht="15" hidden="false" customHeight="true" outlineLevel="0" collapsed="false">
      <c r="A2146" s="6" t="s">
        <v>4560</v>
      </c>
      <c r="B2146" s="6" t="s">
        <v>4561</v>
      </c>
      <c r="C2146" s="6" t="s">
        <v>4536</v>
      </c>
      <c r="D2146" s="6" t="s">
        <v>4537</v>
      </c>
      <c r="E2146" s="10" t="n">
        <v>2292</v>
      </c>
      <c r="F2146" s="10" t="n">
        <v>42</v>
      </c>
      <c r="G2146" s="11" t="n">
        <v>1.097</v>
      </c>
      <c r="H2146" s="10" t="n">
        <f aca="false">E2146*G2146</f>
        <v>2514.324</v>
      </c>
      <c r="I2146" s="12" t="n">
        <f aca="false">H2146/SUM($H$2:$H$3093)</f>
        <v>0.000225506936887582</v>
      </c>
      <c r="J2146" s="12" t="n">
        <f aca="false">F2146/SUM($F$2:$F$3093)</f>
        <v>7.95673054153129E-005</v>
      </c>
      <c r="K2146" s="10" t="n">
        <f aca="false">ROUND(Parametros!$B$3*((1-Parametros!$B$4)*I2146+Parametros!$B$4*J2146),0)</f>
        <v>23</v>
      </c>
      <c r="L2146" s="13" t="n">
        <f aca="false">K2146*Parametros!$B$5/10000</f>
        <v>0.69</v>
      </c>
    </row>
    <row r="2147" customFormat="false" ht="15" hidden="false" customHeight="true" outlineLevel="0" collapsed="false">
      <c r="A2147" s="6" t="s">
        <v>4562</v>
      </c>
      <c r="B2147" s="6" t="s">
        <v>4563</v>
      </c>
      <c r="C2147" s="6" t="s">
        <v>4564</v>
      </c>
      <c r="D2147" s="6" t="s">
        <v>4565</v>
      </c>
      <c r="E2147" s="10" t="n">
        <v>1936</v>
      </c>
      <c r="F2147" s="10" t="n">
        <v>78</v>
      </c>
      <c r="G2147" s="11" t="n">
        <v>1.055</v>
      </c>
      <c r="H2147" s="10" t="n">
        <f aca="false">E2147*G2147</f>
        <v>2042.48</v>
      </c>
      <c r="I2147" s="12" t="n">
        <f aca="false">H2147/SUM($H$2:$H$3093)</f>
        <v>0.000183187770730482</v>
      </c>
      <c r="J2147" s="12" t="n">
        <f aca="false">F2147/SUM($F$2:$F$3093)</f>
        <v>0.000147767852914153</v>
      </c>
      <c r="K2147" s="10" t="n">
        <f aca="false">ROUND(Parametros!$B$3*((1-Parametros!$B$4)*I2147+Parametros!$B$4*J2147),0)</f>
        <v>18</v>
      </c>
      <c r="L2147" s="13" t="n">
        <f aca="false">K2147*Parametros!$B$5/10000</f>
        <v>0.54</v>
      </c>
    </row>
    <row r="2148" customFormat="false" ht="15" hidden="false" customHeight="true" outlineLevel="0" collapsed="false">
      <c r="A2148" s="6" t="s">
        <v>4566</v>
      </c>
      <c r="B2148" s="6" t="s">
        <v>4567</v>
      </c>
      <c r="C2148" s="6" t="s">
        <v>4564</v>
      </c>
      <c r="D2148" s="6" t="s">
        <v>4565</v>
      </c>
      <c r="E2148" s="10" t="n">
        <v>349</v>
      </c>
      <c r="F2148" s="10" t="n">
        <v>8</v>
      </c>
      <c r="G2148" s="11" t="n">
        <v>1.055</v>
      </c>
      <c r="H2148" s="10" t="n">
        <f aca="false">E2148*G2148</f>
        <v>368.195</v>
      </c>
      <c r="I2148" s="12" t="n">
        <f aca="false">H2148/SUM($H$2:$H$3093)</f>
        <v>3.30230020583358E-005</v>
      </c>
      <c r="J2148" s="12" t="n">
        <f aca="false">F2148/SUM($F$2:$F$3093)</f>
        <v>1.51556772219644E-005</v>
      </c>
      <c r="K2148" s="10" t="n">
        <f aca="false">ROUND(Parametros!$B$3*((1-Parametros!$B$4)*I2148+Parametros!$B$4*J2148),0)</f>
        <v>3</v>
      </c>
      <c r="L2148" s="13" t="n">
        <f aca="false">K2148*Parametros!$B$5/10000</f>
        <v>0.09</v>
      </c>
    </row>
    <row r="2149" customFormat="false" ht="15" hidden="false" customHeight="true" outlineLevel="0" collapsed="false">
      <c r="A2149" s="6" t="s">
        <v>4568</v>
      </c>
      <c r="B2149" s="6" t="s">
        <v>4569</v>
      </c>
      <c r="C2149" s="6" t="s">
        <v>4564</v>
      </c>
      <c r="D2149" s="6" t="s">
        <v>4565</v>
      </c>
      <c r="E2149" s="10" t="n">
        <v>1094</v>
      </c>
      <c r="F2149" s="10" t="n">
        <v>74</v>
      </c>
      <c r="G2149" s="11" t="n">
        <v>1.055</v>
      </c>
      <c r="H2149" s="10" t="n">
        <f aca="false">E2149*G2149</f>
        <v>1154.17</v>
      </c>
      <c r="I2149" s="12" t="n">
        <f aca="false">H2149/SUM($H$2:$H$3093)</f>
        <v>0.000103516229947906</v>
      </c>
      <c r="J2149" s="12" t="n">
        <f aca="false">F2149/SUM($F$2:$F$3093)</f>
        <v>0.00014019001430317</v>
      </c>
      <c r="K2149" s="10" t="n">
        <f aca="false">ROUND(Parametros!$B$3*((1-Parametros!$B$4)*I2149+Parametros!$B$4*J2149),0)</f>
        <v>10</v>
      </c>
      <c r="L2149" s="13" t="n">
        <f aca="false">K2149*Parametros!$B$5/10000</f>
        <v>0.3</v>
      </c>
    </row>
    <row r="2150" customFormat="false" ht="15" hidden="false" customHeight="true" outlineLevel="0" collapsed="false">
      <c r="A2150" s="6" t="s">
        <v>4570</v>
      </c>
      <c r="B2150" s="6" t="s">
        <v>4571</v>
      </c>
      <c r="C2150" s="6" t="s">
        <v>4564</v>
      </c>
      <c r="D2150" s="6" t="s">
        <v>4565</v>
      </c>
      <c r="E2150" s="10" t="n">
        <v>7733</v>
      </c>
      <c r="F2150" s="10" t="n">
        <v>354</v>
      </c>
      <c r="G2150" s="11" t="n">
        <v>1.055</v>
      </c>
      <c r="H2150" s="10" t="n">
        <f aca="false">E2150*G2150</f>
        <v>8158.315</v>
      </c>
      <c r="I2150" s="12" t="n">
        <f aca="false">H2150/SUM($H$2:$H$3093)</f>
        <v>0.000731710243315504</v>
      </c>
      <c r="J2150" s="12" t="n">
        <f aca="false">F2150/SUM($F$2:$F$3093)</f>
        <v>0.000670638717071923</v>
      </c>
      <c r="K2150" s="10" t="n">
        <f aca="false">ROUND(Parametros!$B$3*((1-Parametros!$B$4)*I2150+Parametros!$B$4*J2150),0)</f>
        <v>73</v>
      </c>
      <c r="L2150" s="13" t="n">
        <f aca="false">K2150*Parametros!$B$5/10000</f>
        <v>2.19</v>
      </c>
    </row>
    <row r="2151" customFormat="false" ht="15" hidden="false" customHeight="true" outlineLevel="0" collapsed="false">
      <c r="A2151" s="6" t="s">
        <v>4572</v>
      </c>
      <c r="B2151" s="6" t="s">
        <v>4573</v>
      </c>
      <c r="C2151" s="6" t="s">
        <v>4574</v>
      </c>
      <c r="D2151" s="6" t="s">
        <v>4573</v>
      </c>
      <c r="E2151" s="10" t="n">
        <v>13228</v>
      </c>
      <c r="F2151" s="10" t="n">
        <v>561</v>
      </c>
      <c r="G2151" s="11" t="n">
        <v>1.128</v>
      </c>
      <c r="H2151" s="10" t="n">
        <f aca="false">E2151*G2151</f>
        <v>14921.184</v>
      </c>
      <c r="I2151" s="12" t="n">
        <f aca="false">H2151/SUM($H$2:$H$3093)</f>
        <v>0.00133826447926997</v>
      </c>
      <c r="J2151" s="12" t="n">
        <f aca="false">F2151/SUM($F$2:$F$3093)</f>
        <v>0.00106279186519025</v>
      </c>
      <c r="K2151" s="10" t="n">
        <f aca="false">ROUND(Parametros!$B$3*((1-Parametros!$B$4)*I2151+Parametros!$B$4*J2151),0)</f>
        <v>134</v>
      </c>
      <c r="L2151" s="13" t="n">
        <f aca="false">K2151*Parametros!$B$5/10000</f>
        <v>4.02</v>
      </c>
    </row>
    <row r="2152" customFormat="false" ht="15" hidden="false" customHeight="true" outlineLevel="0" collapsed="false">
      <c r="A2152" s="6" t="s">
        <v>4575</v>
      </c>
      <c r="B2152" s="6" t="s">
        <v>4576</v>
      </c>
      <c r="C2152" s="6" t="s">
        <v>4574</v>
      </c>
      <c r="D2152" s="6" t="s">
        <v>4573</v>
      </c>
      <c r="E2152" s="10" t="n">
        <v>3344</v>
      </c>
      <c r="F2152" s="10" t="n">
        <v>180</v>
      </c>
      <c r="G2152" s="11" t="n">
        <v>1.128</v>
      </c>
      <c r="H2152" s="10" t="n">
        <f aca="false">E2152*G2152</f>
        <v>3772.032</v>
      </c>
      <c r="I2152" s="12" t="n">
        <f aca="false">H2152/SUM($H$2:$H$3093)</f>
        <v>0.000338309375467099</v>
      </c>
      <c r="J2152" s="12" t="n">
        <f aca="false">F2152/SUM($F$2:$F$3093)</f>
        <v>0.000341002737494198</v>
      </c>
      <c r="K2152" s="10" t="n">
        <f aca="false">ROUND(Parametros!$B$3*((1-Parametros!$B$4)*I2152+Parametros!$B$4*J2152),0)</f>
        <v>34</v>
      </c>
      <c r="L2152" s="13" t="n">
        <f aca="false">K2152*Parametros!$B$5/10000</f>
        <v>1.02</v>
      </c>
    </row>
    <row r="2153" customFormat="false" ht="15" hidden="false" customHeight="true" outlineLevel="0" collapsed="false">
      <c r="A2153" s="6" t="s">
        <v>4577</v>
      </c>
      <c r="B2153" s="6" t="s">
        <v>4578</v>
      </c>
      <c r="C2153" s="6" t="s">
        <v>4574</v>
      </c>
      <c r="D2153" s="6" t="s">
        <v>4573</v>
      </c>
      <c r="E2153" s="10" t="n">
        <v>2571</v>
      </c>
      <c r="F2153" s="10" t="n">
        <v>78</v>
      </c>
      <c r="G2153" s="11" t="n">
        <v>1.128</v>
      </c>
      <c r="H2153" s="10" t="n">
        <f aca="false">E2153*G2153</f>
        <v>2900.088</v>
      </c>
      <c r="I2153" s="12" t="n">
        <f aca="false">H2153/SUM($H$2:$H$3093)</f>
        <v>0.000260105683111816</v>
      </c>
      <c r="J2153" s="12" t="n">
        <f aca="false">F2153/SUM($F$2:$F$3093)</f>
        <v>0.000147767852914153</v>
      </c>
      <c r="K2153" s="10" t="n">
        <f aca="false">ROUND(Parametros!$B$3*((1-Parametros!$B$4)*I2153+Parametros!$B$4*J2153),0)</f>
        <v>26</v>
      </c>
      <c r="L2153" s="13" t="n">
        <f aca="false">K2153*Parametros!$B$5/10000</f>
        <v>0.78</v>
      </c>
    </row>
    <row r="2154" customFormat="false" ht="15" hidden="false" customHeight="true" outlineLevel="0" collapsed="false">
      <c r="A2154" s="6" t="s">
        <v>4579</v>
      </c>
      <c r="B2154" s="6" t="s">
        <v>4580</v>
      </c>
      <c r="C2154" s="6" t="s">
        <v>4581</v>
      </c>
      <c r="D2154" s="6" t="s">
        <v>4582</v>
      </c>
      <c r="E2154" s="10" t="n">
        <v>13968</v>
      </c>
      <c r="F2154" s="10" t="n">
        <v>1233</v>
      </c>
      <c r="G2154" s="11" t="n">
        <v>1.128</v>
      </c>
      <c r="H2154" s="10" t="n">
        <f aca="false">E2154*G2154</f>
        <v>15755.904</v>
      </c>
      <c r="I2154" s="12" t="n">
        <f aca="false">H2154/SUM($H$2:$H$3093)</f>
        <v>0.00141312959226209</v>
      </c>
      <c r="J2154" s="12" t="n">
        <f aca="false">F2154/SUM($F$2:$F$3093)</f>
        <v>0.00233586875183526</v>
      </c>
      <c r="K2154" s="10" t="n">
        <f aca="false">ROUND(Parametros!$B$3*((1-Parametros!$B$4)*I2154+Parametros!$B$4*J2154),0)</f>
        <v>141</v>
      </c>
      <c r="L2154" s="13" t="n">
        <f aca="false">K2154*Parametros!$B$5/10000</f>
        <v>4.23</v>
      </c>
    </row>
    <row r="2155" customFormat="false" ht="15" hidden="false" customHeight="true" outlineLevel="0" collapsed="false">
      <c r="A2155" s="6" t="s">
        <v>4583</v>
      </c>
      <c r="B2155" s="6" t="s">
        <v>4584</v>
      </c>
      <c r="C2155" s="6" t="s">
        <v>4581</v>
      </c>
      <c r="D2155" s="6" t="s">
        <v>4582</v>
      </c>
      <c r="E2155" s="10" t="n">
        <v>48608</v>
      </c>
      <c r="F2155" s="10" t="n">
        <v>2641</v>
      </c>
      <c r="G2155" s="11" t="n">
        <v>1.128</v>
      </c>
      <c r="H2155" s="10" t="n">
        <f aca="false">E2155*G2155</f>
        <v>54829.824</v>
      </c>
      <c r="I2155" s="12" t="n">
        <f aca="false">H2155/SUM($H$2:$H$3093)</f>
        <v>0.00491762623286625</v>
      </c>
      <c r="J2155" s="12" t="n">
        <f aca="false">F2155/SUM($F$2:$F$3093)</f>
        <v>0.00500326794290099</v>
      </c>
      <c r="K2155" s="10" t="n">
        <f aca="false">ROUND(Parametros!$B$3*((1-Parametros!$B$4)*I2155+Parametros!$B$4*J2155),0)</f>
        <v>492</v>
      </c>
      <c r="L2155" s="13" t="n">
        <f aca="false">K2155*Parametros!$B$5/10000</f>
        <v>14.76</v>
      </c>
    </row>
    <row r="2156" customFormat="false" ht="15" hidden="false" customHeight="true" outlineLevel="0" collapsed="false">
      <c r="A2156" s="6" t="s">
        <v>4585</v>
      </c>
      <c r="B2156" s="6" t="s">
        <v>4586</v>
      </c>
      <c r="C2156" s="6" t="s">
        <v>4581</v>
      </c>
      <c r="D2156" s="6" t="s">
        <v>4582</v>
      </c>
      <c r="E2156" s="10" t="n">
        <v>26345</v>
      </c>
      <c r="F2156" s="10" t="n">
        <v>2132</v>
      </c>
      <c r="G2156" s="11" t="n">
        <v>1.128</v>
      </c>
      <c r="H2156" s="10" t="n">
        <f aca="false">E2156*G2156</f>
        <v>29717.16</v>
      </c>
      <c r="I2156" s="12" t="n">
        <f aca="false">H2156/SUM($H$2:$H$3093)</f>
        <v>0.00266529919159112</v>
      </c>
      <c r="J2156" s="12" t="n">
        <f aca="false">F2156/SUM($F$2:$F$3093)</f>
        <v>0.0040389879796535</v>
      </c>
      <c r="K2156" s="10" t="n">
        <f aca="false">ROUND(Parametros!$B$3*((1-Parametros!$B$4)*I2156+Parametros!$B$4*J2156),0)</f>
        <v>267</v>
      </c>
      <c r="L2156" s="13" t="n">
        <f aca="false">K2156*Parametros!$B$5/10000</f>
        <v>8.01</v>
      </c>
    </row>
    <row r="2157" customFormat="false" ht="15" hidden="false" customHeight="true" outlineLevel="0" collapsed="false">
      <c r="A2157" s="6" t="s">
        <v>4587</v>
      </c>
      <c r="B2157" s="6" t="s">
        <v>4588</v>
      </c>
      <c r="C2157" s="6" t="s">
        <v>4581</v>
      </c>
      <c r="D2157" s="6" t="s">
        <v>4582</v>
      </c>
      <c r="E2157" s="10" t="n">
        <v>48733</v>
      </c>
      <c r="F2157" s="10" t="n">
        <v>2016</v>
      </c>
      <c r="G2157" s="11" t="n">
        <v>1.128</v>
      </c>
      <c r="H2157" s="10" t="n">
        <f aca="false">E2157*G2157</f>
        <v>54970.824</v>
      </c>
      <c r="I2157" s="12" t="n">
        <f aca="false">H2157/SUM($H$2:$H$3093)</f>
        <v>0.00493027236681762</v>
      </c>
      <c r="J2157" s="12" t="n">
        <f aca="false">F2157/SUM($F$2:$F$3093)</f>
        <v>0.00381923065993502</v>
      </c>
      <c r="K2157" s="10" t="n">
        <f aca="false">ROUND(Parametros!$B$3*((1-Parametros!$B$4)*I2157+Parametros!$B$4*J2157),0)</f>
        <v>493</v>
      </c>
      <c r="L2157" s="13" t="n">
        <f aca="false">K2157*Parametros!$B$5/10000</f>
        <v>14.79</v>
      </c>
    </row>
    <row r="2158" customFormat="false" ht="15" hidden="false" customHeight="true" outlineLevel="0" collapsed="false">
      <c r="A2158" s="6" t="s">
        <v>4589</v>
      </c>
      <c r="B2158" s="6" t="s">
        <v>4590</v>
      </c>
      <c r="C2158" s="6" t="s">
        <v>4581</v>
      </c>
      <c r="D2158" s="6" t="s">
        <v>4582</v>
      </c>
      <c r="E2158" s="10" t="n">
        <v>39584</v>
      </c>
      <c r="F2158" s="10" t="n">
        <v>2813</v>
      </c>
      <c r="G2158" s="11" t="n">
        <v>1.128</v>
      </c>
      <c r="H2158" s="10" t="n">
        <f aca="false">E2158*G2158</f>
        <v>44650.752</v>
      </c>
      <c r="I2158" s="12" t="n">
        <f aca="false">H2158/SUM($H$2:$H$3093)</f>
        <v>0.00400467653064882</v>
      </c>
      <c r="J2158" s="12" t="n">
        <f aca="false">F2158/SUM($F$2:$F$3093)</f>
        <v>0.00532911500317322</v>
      </c>
      <c r="K2158" s="10" t="n">
        <f aca="false">ROUND(Parametros!$B$3*((1-Parametros!$B$4)*I2158+Parametros!$B$4*J2158),0)</f>
        <v>400</v>
      </c>
      <c r="L2158" s="13" t="n">
        <f aca="false">K2158*Parametros!$B$5/10000</f>
        <v>12</v>
      </c>
    </row>
    <row r="2159" customFormat="false" ht="15" hidden="false" customHeight="true" outlineLevel="0" collapsed="false">
      <c r="A2159" s="6" t="s">
        <v>4591</v>
      </c>
      <c r="B2159" s="6" t="s">
        <v>4592</v>
      </c>
      <c r="C2159" s="6" t="s">
        <v>4593</v>
      </c>
      <c r="D2159" s="6" t="s">
        <v>4594</v>
      </c>
      <c r="E2159" s="10" t="n">
        <v>11594</v>
      </c>
      <c r="F2159" s="10" t="n">
        <v>566</v>
      </c>
      <c r="G2159" s="11" t="n">
        <v>1.128</v>
      </c>
      <c r="H2159" s="10" t="n">
        <f aca="false">E2159*G2159</f>
        <v>13078.032</v>
      </c>
      <c r="I2159" s="12" t="n">
        <f aca="false">H2159/SUM($H$2:$H$3093)</f>
        <v>0.00117295421625764</v>
      </c>
      <c r="J2159" s="12" t="n">
        <f aca="false">F2159/SUM($F$2:$F$3093)</f>
        <v>0.00107226416345398</v>
      </c>
      <c r="K2159" s="10" t="n">
        <f aca="false">ROUND(Parametros!$B$3*((1-Parametros!$B$4)*I2159+Parametros!$B$4*J2159),0)</f>
        <v>117</v>
      </c>
      <c r="L2159" s="13" t="n">
        <f aca="false">K2159*Parametros!$B$5/10000</f>
        <v>3.51</v>
      </c>
    </row>
    <row r="2160" customFormat="false" ht="15" hidden="false" customHeight="true" outlineLevel="0" collapsed="false">
      <c r="A2160" s="6" t="s">
        <v>4595</v>
      </c>
      <c r="B2160" s="6" t="s">
        <v>4596</v>
      </c>
      <c r="C2160" s="6" t="s">
        <v>4593</v>
      </c>
      <c r="D2160" s="6" t="s">
        <v>4594</v>
      </c>
      <c r="E2160" s="10" t="n">
        <v>41296</v>
      </c>
      <c r="F2160" s="10" t="n">
        <v>2491</v>
      </c>
      <c r="G2160" s="11" t="n">
        <v>1.128</v>
      </c>
      <c r="H2160" s="10" t="n">
        <f aca="false">E2160*G2160</f>
        <v>46581.888</v>
      </c>
      <c r="I2160" s="12" t="n">
        <f aca="false">H2160/SUM($H$2:$H$3093)</f>
        <v>0.00417787798124681</v>
      </c>
      <c r="J2160" s="12" t="n">
        <f aca="false">F2160/SUM($F$2:$F$3093)</f>
        <v>0.00471909899498915</v>
      </c>
      <c r="K2160" s="10" t="n">
        <f aca="false">ROUND(Parametros!$B$3*((1-Parametros!$B$4)*I2160+Parametros!$B$4*J2160),0)</f>
        <v>418</v>
      </c>
      <c r="L2160" s="13" t="n">
        <f aca="false">K2160*Parametros!$B$5/10000</f>
        <v>12.54</v>
      </c>
    </row>
    <row r="2161" customFormat="false" ht="15" hidden="false" customHeight="true" outlineLevel="0" collapsed="false">
      <c r="A2161" s="6" t="s">
        <v>4597</v>
      </c>
      <c r="B2161" s="6" t="s">
        <v>4598</v>
      </c>
      <c r="C2161" s="6" t="s">
        <v>4593</v>
      </c>
      <c r="D2161" s="6" t="s">
        <v>4594</v>
      </c>
      <c r="E2161" s="10" t="n">
        <v>21813</v>
      </c>
      <c r="F2161" s="10" t="n">
        <v>1146</v>
      </c>
      <c r="G2161" s="11" t="n">
        <v>1.128</v>
      </c>
      <c r="H2161" s="10" t="n">
        <f aca="false">E2161*G2161</f>
        <v>24605.064</v>
      </c>
      <c r="I2161" s="12" t="n">
        <f aca="false">H2161/SUM($H$2:$H$3093)</f>
        <v>0.00220680095905019</v>
      </c>
      <c r="J2161" s="12" t="n">
        <f aca="false">F2161/SUM($F$2:$F$3093)</f>
        <v>0.0021710507620464</v>
      </c>
      <c r="K2161" s="10" t="n">
        <f aca="false">ROUND(Parametros!$B$3*((1-Parametros!$B$4)*I2161+Parametros!$B$4*J2161),0)</f>
        <v>221</v>
      </c>
      <c r="L2161" s="13" t="n">
        <f aca="false">K2161*Parametros!$B$5/10000</f>
        <v>6.63</v>
      </c>
    </row>
    <row r="2162" customFormat="false" ht="15" hidden="false" customHeight="true" outlineLevel="0" collapsed="false">
      <c r="A2162" s="6" t="s">
        <v>4599</v>
      </c>
      <c r="B2162" s="6" t="s">
        <v>4600</v>
      </c>
      <c r="C2162" s="6" t="s">
        <v>4593</v>
      </c>
      <c r="D2162" s="6" t="s">
        <v>4594</v>
      </c>
      <c r="E2162" s="10" t="n">
        <v>3642</v>
      </c>
      <c r="F2162" s="10" t="n">
        <v>164</v>
      </c>
      <c r="G2162" s="11" t="n">
        <v>1.128</v>
      </c>
      <c r="H2162" s="10" t="n">
        <f aca="false">E2162*G2162</f>
        <v>4108.176</v>
      </c>
      <c r="I2162" s="12" t="n">
        <f aca="false">H2162/SUM($H$2:$H$3093)</f>
        <v>0.000368457758807169</v>
      </c>
      <c r="J2162" s="12" t="n">
        <f aca="false">F2162/SUM($F$2:$F$3093)</f>
        <v>0.00031069138305027</v>
      </c>
      <c r="K2162" s="10" t="n">
        <f aca="false">ROUND(Parametros!$B$3*((1-Parametros!$B$4)*I2162+Parametros!$B$4*J2162),0)</f>
        <v>37</v>
      </c>
      <c r="L2162" s="13" t="n">
        <f aca="false">K2162*Parametros!$B$5/10000</f>
        <v>1.11</v>
      </c>
    </row>
    <row r="2163" customFormat="false" ht="15" hidden="false" customHeight="true" outlineLevel="0" collapsed="false">
      <c r="A2163" s="6" t="s">
        <v>4601</v>
      </c>
      <c r="B2163" s="6" t="s">
        <v>4602</v>
      </c>
      <c r="C2163" s="6" t="s">
        <v>4603</v>
      </c>
      <c r="D2163" s="6" t="s">
        <v>4604</v>
      </c>
      <c r="E2163" s="10" t="n">
        <v>543</v>
      </c>
      <c r="F2163" s="10" t="n">
        <v>37</v>
      </c>
      <c r="G2163" s="11" t="n">
        <v>1.055</v>
      </c>
      <c r="H2163" s="10" t="n">
        <f aca="false">E2163*G2163</f>
        <v>572.865</v>
      </c>
      <c r="I2163" s="12" t="n">
        <f aca="false">H2163/SUM($H$2:$H$3093)</f>
        <v>5.13796278443448E-005</v>
      </c>
      <c r="J2163" s="12" t="n">
        <f aca="false">F2163/SUM($F$2:$F$3093)</f>
        <v>7.00950071515852E-005</v>
      </c>
      <c r="K2163" s="10" t="n">
        <f aca="false">ROUND(Parametros!$B$3*((1-Parametros!$B$4)*I2163+Parametros!$B$4*J2163),0)</f>
        <v>5</v>
      </c>
      <c r="L2163" s="13" t="n">
        <f aca="false">K2163*Parametros!$B$5/10000</f>
        <v>0.15</v>
      </c>
    </row>
    <row r="2164" customFormat="false" ht="15" hidden="false" customHeight="true" outlineLevel="0" collapsed="false">
      <c r="A2164" s="6" t="s">
        <v>4605</v>
      </c>
      <c r="B2164" s="6" t="s">
        <v>4606</v>
      </c>
      <c r="C2164" s="6" t="s">
        <v>4603</v>
      </c>
      <c r="D2164" s="6" t="s">
        <v>4604</v>
      </c>
      <c r="E2164" s="10" t="n">
        <v>1459</v>
      </c>
      <c r="F2164" s="10" t="n">
        <v>66</v>
      </c>
      <c r="G2164" s="11" t="n">
        <v>1.055</v>
      </c>
      <c r="H2164" s="10" t="n">
        <f aca="false">E2164*G2164</f>
        <v>1539.245</v>
      </c>
      <c r="I2164" s="12" t="n">
        <f aca="false">H2164/SUM($H$2:$H$3093)</f>
        <v>0.000138053180524676</v>
      </c>
      <c r="J2164" s="12" t="n">
        <f aca="false">F2164/SUM($F$2:$F$3093)</f>
        <v>0.000125034337081206</v>
      </c>
      <c r="K2164" s="10" t="n">
        <f aca="false">ROUND(Parametros!$B$3*((1-Parametros!$B$4)*I2164+Parametros!$B$4*J2164),0)</f>
        <v>14</v>
      </c>
      <c r="L2164" s="13" t="n">
        <f aca="false">K2164*Parametros!$B$5/10000</f>
        <v>0.42</v>
      </c>
    </row>
    <row r="2165" customFormat="false" ht="15" hidden="false" customHeight="true" outlineLevel="0" collapsed="false">
      <c r="A2165" s="6" t="s">
        <v>4607</v>
      </c>
      <c r="B2165" s="6" t="s">
        <v>587</v>
      </c>
      <c r="C2165" s="6" t="s">
        <v>4603</v>
      </c>
      <c r="D2165" s="6" t="s">
        <v>4604</v>
      </c>
      <c r="E2165" s="10" t="n">
        <v>1518</v>
      </c>
      <c r="F2165" s="10" t="n">
        <v>78</v>
      </c>
      <c r="G2165" s="11" t="n">
        <v>1.055</v>
      </c>
      <c r="H2165" s="10" t="n">
        <f aca="false">E2165*G2165</f>
        <v>1601.49</v>
      </c>
      <c r="I2165" s="12" t="n">
        <f aca="false">H2165/SUM($H$2:$H$3093)</f>
        <v>0.0001436358656864</v>
      </c>
      <c r="J2165" s="12" t="n">
        <f aca="false">F2165/SUM($F$2:$F$3093)</f>
        <v>0.000147767852914153</v>
      </c>
      <c r="K2165" s="10" t="n">
        <f aca="false">ROUND(Parametros!$B$3*((1-Parametros!$B$4)*I2165+Parametros!$B$4*J2165),0)</f>
        <v>14</v>
      </c>
      <c r="L2165" s="13" t="n">
        <f aca="false">K2165*Parametros!$B$5/10000</f>
        <v>0.42</v>
      </c>
    </row>
    <row r="2166" customFormat="false" ht="15" hidden="false" customHeight="true" outlineLevel="0" collapsed="false">
      <c r="A2166" s="6" t="s">
        <v>4608</v>
      </c>
      <c r="B2166" s="6" t="s">
        <v>4609</v>
      </c>
      <c r="C2166" s="6" t="s">
        <v>4603</v>
      </c>
      <c r="D2166" s="6" t="s">
        <v>4604</v>
      </c>
      <c r="E2166" s="10" t="n">
        <v>10302</v>
      </c>
      <c r="F2166" s="10" t="n">
        <v>502</v>
      </c>
      <c r="G2166" s="11" t="n">
        <v>1.055</v>
      </c>
      <c r="H2166" s="10" t="n">
        <f aca="false">E2166*G2166</f>
        <v>10868.61</v>
      </c>
      <c r="I2166" s="12" t="n">
        <f aca="false">H2166/SUM($H$2:$H$3093)</f>
        <v>0.00097479360230652</v>
      </c>
      <c r="J2166" s="12" t="n">
        <f aca="false">F2166/SUM($F$2:$F$3093)</f>
        <v>0.000951018745678264</v>
      </c>
      <c r="K2166" s="10" t="n">
        <f aca="false">ROUND(Parametros!$B$3*((1-Parametros!$B$4)*I2166+Parametros!$B$4*J2166),0)</f>
        <v>97</v>
      </c>
      <c r="L2166" s="13" t="n">
        <f aca="false">K2166*Parametros!$B$5/10000</f>
        <v>2.91</v>
      </c>
    </row>
    <row r="2167" customFormat="false" ht="15" hidden="false" customHeight="true" outlineLevel="0" collapsed="false">
      <c r="A2167" s="6" t="s">
        <v>4610</v>
      </c>
      <c r="B2167" s="6" t="s">
        <v>4611</v>
      </c>
      <c r="C2167" s="6" t="s">
        <v>4612</v>
      </c>
      <c r="D2167" s="6" t="s">
        <v>71</v>
      </c>
      <c r="E2167" s="10" t="n">
        <v>16146</v>
      </c>
      <c r="F2167" s="10" t="n">
        <v>808</v>
      </c>
      <c r="G2167" s="11" t="n">
        <v>1.128</v>
      </c>
      <c r="H2167" s="10" t="n">
        <f aca="false">E2167*G2167</f>
        <v>18212.688</v>
      </c>
      <c r="I2167" s="12" t="n">
        <f aca="false">H2167/SUM($H$2:$H$3093)</f>
        <v>0.0016334758302308</v>
      </c>
      <c r="J2167" s="12" t="n">
        <f aca="false">F2167/SUM($F$2:$F$3093)</f>
        <v>0.0015307233994184</v>
      </c>
      <c r="K2167" s="10" t="n">
        <f aca="false">ROUND(Parametros!$B$3*((1-Parametros!$B$4)*I2167+Parametros!$B$4*J2167),0)</f>
        <v>163</v>
      </c>
      <c r="L2167" s="13" t="n">
        <f aca="false">K2167*Parametros!$B$5/10000</f>
        <v>4.89</v>
      </c>
    </row>
    <row r="2168" customFormat="false" ht="15" hidden="false" customHeight="true" outlineLevel="0" collapsed="false">
      <c r="A2168" s="6" t="s">
        <v>4613</v>
      </c>
      <c r="B2168" s="6" t="s">
        <v>71</v>
      </c>
      <c r="C2168" s="6" t="s">
        <v>4612</v>
      </c>
      <c r="D2168" s="6" t="s">
        <v>71</v>
      </c>
      <c r="E2168" s="10" t="n">
        <v>17728</v>
      </c>
      <c r="F2168" s="10" t="n">
        <v>869</v>
      </c>
      <c r="G2168" s="11" t="n">
        <v>1.128</v>
      </c>
      <c r="H2168" s="10" t="n">
        <f aca="false">E2168*G2168</f>
        <v>19997.184</v>
      </c>
      <c r="I2168" s="12" t="n">
        <f aca="false">H2168/SUM($H$2:$H$3093)</f>
        <v>0.00179352530151936</v>
      </c>
      <c r="J2168" s="12" t="n">
        <f aca="false">F2168/SUM($F$2:$F$3093)</f>
        <v>0.00164628543823588</v>
      </c>
      <c r="K2168" s="10" t="n">
        <f aca="false">ROUND(Parametros!$B$3*((1-Parametros!$B$4)*I2168+Parametros!$B$4*J2168),0)</f>
        <v>179</v>
      </c>
      <c r="L2168" s="13" t="n">
        <f aca="false">K2168*Parametros!$B$5/10000</f>
        <v>5.37</v>
      </c>
    </row>
    <row r="2169" customFormat="false" ht="15" hidden="false" customHeight="true" outlineLevel="0" collapsed="false">
      <c r="A2169" s="6" t="s">
        <v>4614</v>
      </c>
      <c r="B2169" s="6" t="s">
        <v>4615</v>
      </c>
      <c r="C2169" s="6" t="s">
        <v>4612</v>
      </c>
      <c r="D2169" s="6" t="s">
        <v>71</v>
      </c>
      <c r="E2169" s="10" t="n">
        <v>30089</v>
      </c>
      <c r="F2169" s="10" t="n">
        <v>2549</v>
      </c>
      <c r="G2169" s="11" t="n">
        <v>1.128</v>
      </c>
      <c r="H2169" s="10" t="n">
        <f aca="false">E2169*G2169</f>
        <v>33940.392</v>
      </c>
      <c r="I2169" s="12" t="n">
        <f aca="false">H2169/SUM($H$2:$H$3093)</f>
        <v>0.00304407619570261</v>
      </c>
      <c r="J2169" s="12" t="n">
        <f aca="false">F2169/SUM($F$2:$F$3093)</f>
        <v>0.0048289776548484</v>
      </c>
      <c r="K2169" s="10" t="n">
        <f aca="false">ROUND(Parametros!$B$3*((1-Parametros!$B$4)*I2169+Parametros!$B$4*J2169),0)</f>
        <v>304</v>
      </c>
      <c r="L2169" s="13" t="n">
        <f aca="false">K2169*Parametros!$B$5/10000</f>
        <v>9.12</v>
      </c>
    </row>
    <row r="2170" customFormat="false" ht="15" hidden="false" customHeight="true" outlineLevel="0" collapsed="false">
      <c r="A2170" s="6" t="s">
        <v>4616</v>
      </c>
      <c r="B2170" s="6" t="s">
        <v>4617</v>
      </c>
      <c r="C2170" s="6" t="s">
        <v>4612</v>
      </c>
      <c r="D2170" s="6" t="s">
        <v>71</v>
      </c>
      <c r="E2170" s="10" t="n">
        <v>2292</v>
      </c>
      <c r="F2170" s="10" t="n">
        <v>122</v>
      </c>
      <c r="G2170" s="11" t="n">
        <v>1.128</v>
      </c>
      <c r="H2170" s="10" t="n">
        <f aca="false">E2170*G2170</f>
        <v>2585.376</v>
      </c>
      <c r="I2170" s="12" t="n">
        <f aca="false">H2170/SUM($H$2:$H$3093)</f>
        <v>0.000231879512132354</v>
      </c>
      <c r="J2170" s="12" t="n">
        <f aca="false">F2170/SUM($F$2:$F$3093)</f>
        <v>0.000231124077634957</v>
      </c>
      <c r="K2170" s="10" t="n">
        <f aca="false">ROUND(Parametros!$B$3*((1-Parametros!$B$4)*I2170+Parametros!$B$4*J2170),0)</f>
        <v>23</v>
      </c>
      <c r="L2170" s="13" t="n">
        <f aca="false">K2170*Parametros!$B$5/10000</f>
        <v>0.69</v>
      </c>
    </row>
    <row r="2171" customFormat="false" ht="15" hidden="false" customHeight="true" outlineLevel="0" collapsed="false">
      <c r="A2171" s="6" t="s">
        <v>4618</v>
      </c>
      <c r="B2171" s="6" t="s">
        <v>4619</v>
      </c>
      <c r="C2171" s="6" t="s">
        <v>4620</v>
      </c>
      <c r="D2171" s="6" t="s">
        <v>4621</v>
      </c>
      <c r="E2171" s="10" t="n">
        <v>1566</v>
      </c>
      <c r="F2171" s="10" t="n">
        <v>78</v>
      </c>
      <c r="G2171" s="11" t="n">
        <v>1.128</v>
      </c>
      <c r="H2171" s="10" t="n">
        <f aca="false">E2171*G2171</f>
        <v>1766.448</v>
      </c>
      <c r="I2171" s="12" t="n">
        <f aca="false">H2171/SUM($H$2:$H$3093)</f>
        <v>0.000158430766142786</v>
      </c>
      <c r="J2171" s="12" t="n">
        <f aca="false">F2171/SUM($F$2:$F$3093)</f>
        <v>0.000147767852914153</v>
      </c>
      <c r="K2171" s="10" t="n">
        <f aca="false">ROUND(Parametros!$B$3*((1-Parametros!$B$4)*I2171+Parametros!$B$4*J2171),0)</f>
        <v>16</v>
      </c>
      <c r="L2171" s="13" t="n">
        <f aca="false">K2171*Parametros!$B$5/10000</f>
        <v>0.48</v>
      </c>
    </row>
    <row r="2172" customFormat="false" ht="15" hidden="false" customHeight="true" outlineLevel="0" collapsed="false">
      <c r="A2172" s="6" t="s">
        <v>4622</v>
      </c>
      <c r="B2172" s="6" t="s">
        <v>4623</v>
      </c>
      <c r="C2172" s="6" t="s">
        <v>4620</v>
      </c>
      <c r="D2172" s="6" t="s">
        <v>4621</v>
      </c>
      <c r="E2172" s="10" t="n">
        <v>3243</v>
      </c>
      <c r="F2172" s="10" t="n">
        <v>196</v>
      </c>
      <c r="G2172" s="11" t="n">
        <v>1.128</v>
      </c>
      <c r="H2172" s="10" t="n">
        <f aca="false">E2172*G2172</f>
        <v>3658.104</v>
      </c>
      <c r="I2172" s="12" t="n">
        <f aca="false">H2172/SUM($H$2:$H$3093)</f>
        <v>0.000328091299234391</v>
      </c>
      <c r="J2172" s="12" t="n">
        <f aca="false">F2172/SUM($F$2:$F$3093)</f>
        <v>0.000371314091938127</v>
      </c>
      <c r="K2172" s="10" t="n">
        <f aca="false">ROUND(Parametros!$B$3*((1-Parametros!$B$4)*I2172+Parametros!$B$4*J2172),0)</f>
        <v>33</v>
      </c>
      <c r="L2172" s="13" t="n">
        <f aca="false">K2172*Parametros!$B$5/10000</f>
        <v>0.99</v>
      </c>
    </row>
    <row r="2173" customFormat="false" ht="15" hidden="false" customHeight="true" outlineLevel="0" collapsed="false">
      <c r="A2173" s="6" t="s">
        <v>4624</v>
      </c>
      <c r="B2173" s="6" t="s">
        <v>4625</v>
      </c>
      <c r="C2173" s="6" t="s">
        <v>4620</v>
      </c>
      <c r="D2173" s="6" t="s">
        <v>4621</v>
      </c>
      <c r="E2173" s="10" t="n">
        <v>5379</v>
      </c>
      <c r="F2173" s="10" t="n">
        <v>258</v>
      </c>
      <c r="G2173" s="11" t="n">
        <v>1.128</v>
      </c>
      <c r="H2173" s="10" t="n">
        <f aca="false">E2173*G2173</f>
        <v>6067.512</v>
      </c>
      <c r="I2173" s="12" t="n">
        <f aca="false">H2173/SUM($H$2:$H$3093)</f>
        <v>0.000544188436195432</v>
      </c>
      <c r="J2173" s="12" t="n">
        <f aca="false">F2173/SUM($F$2:$F$3093)</f>
        <v>0.000488770590408351</v>
      </c>
      <c r="K2173" s="10" t="n">
        <f aca="false">ROUND(Parametros!$B$3*((1-Parametros!$B$4)*I2173+Parametros!$B$4*J2173),0)</f>
        <v>54</v>
      </c>
      <c r="L2173" s="13" t="n">
        <f aca="false">K2173*Parametros!$B$5/10000</f>
        <v>1.62</v>
      </c>
    </row>
    <row r="2174" customFormat="false" ht="15" hidden="false" customHeight="true" outlineLevel="0" collapsed="false">
      <c r="A2174" s="6" t="s">
        <v>4626</v>
      </c>
      <c r="B2174" s="6" t="s">
        <v>4627</v>
      </c>
      <c r="C2174" s="6" t="s">
        <v>4620</v>
      </c>
      <c r="D2174" s="6" t="s">
        <v>4621</v>
      </c>
      <c r="E2174" s="10" t="n">
        <v>41404</v>
      </c>
      <c r="F2174" s="10" t="n">
        <v>1911</v>
      </c>
      <c r="G2174" s="11" t="n">
        <v>1.128</v>
      </c>
      <c r="H2174" s="10" t="n">
        <f aca="false">E2174*G2174</f>
        <v>46703.712</v>
      </c>
      <c r="I2174" s="12" t="n">
        <f aca="false">H2174/SUM($H$2:$H$3093)</f>
        <v>0.00418880424098079</v>
      </c>
      <c r="J2174" s="12" t="n">
        <f aca="false">F2174/SUM($F$2:$F$3093)</f>
        <v>0.00362031239639674</v>
      </c>
      <c r="K2174" s="10" t="n">
        <f aca="false">ROUND(Parametros!$B$3*((1-Parametros!$B$4)*I2174+Parametros!$B$4*J2174),0)</f>
        <v>419</v>
      </c>
      <c r="L2174" s="13" t="n">
        <f aca="false">K2174*Parametros!$B$5/10000</f>
        <v>12.57</v>
      </c>
    </row>
    <row r="2175" customFormat="false" ht="15" hidden="false" customHeight="true" outlineLevel="0" collapsed="false">
      <c r="A2175" s="6" t="s">
        <v>4628</v>
      </c>
      <c r="B2175" s="6" t="s">
        <v>4629</v>
      </c>
      <c r="C2175" s="6" t="s">
        <v>4620</v>
      </c>
      <c r="D2175" s="6" t="s">
        <v>4621</v>
      </c>
      <c r="E2175" s="10" t="n">
        <v>4090</v>
      </c>
      <c r="F2175" s="10" t="n">
        <v>305</v>
      </c>
      <c r="G2175" s="11" t="n">
        <v>1.128</v>
      </c>
      <c r="H2175" s="10" t="n">
        <f aca="false">E2175*G2175</f>
        <v>4613.52</v>
      </c>
      <c r="I2175" s="12" t="n">
        <f aca="false">H2175/SUM($H$2:$H$3093)</f>
        <v>0.000413781502888886</v>
      </c>
      <c r="J2175" s="12" t="n">
        <f aca="false">F2175/SUM($F$2:$F$3093)</f>
        <v>0.000577810194087391</v>
      </c>
      <c r="K2175" s="10" t="n">
        <f aca="false">ROUND(Parametros!$B$3*((1-Parametros!$B$4)*I2175+Parametros!$B$4*J2175),0)</f>
        <v>41</v>
      </c>
      <c r="L2175" s="13" t="n">
        <f aca="false">K2175*Parametros!$B$5/10000</f>
        <v>1.23</v>
      </c>
    </row>
    <row r="2176" customFormat="false" ht="15" hidden="false" customHeight="true" outlineLevel="0" collapsed="false">
      <c r="A2176" s="6" t="s">
        <v>4630</v>
      </c>
      <c r="B2176" s="6" t="s">
        <v>4631</v>
      </c>
      <c r="C2176" s="6" t="s">
        <v>4632</v>
      </c>
      <c r="D2176" s="6" t="s">
        <v>4631</v>
      </c>
      <c r="E2176" s="10" t="n">
        <v>18790</v>
      </c>
      <c r="F2176" s="10" t="n">
        <v>748</v>
      </c>
      <c r="G2176" s="11" t="n">
        <v>1.128</v>
      </c>
      <c r="H2176" s="10" t="n">
        <f aca="false">E2176*G2176</f>
        <v>21195.12</v>
      </c>
      <c r="I2176" s="12" t="n">
        <f aca="false">H2176/SUM($H$2:$H$3093)</f>
        <v>0.00190096685557021</v>
      </c>
      <c r="J2176" s="12" t="n">
        <f aca="false">F2176/SUM($F$2:$F$3093)</f>
        <v>0.00141705582025367</v>
      </c>
      <c r="K2176" s="10" t="n">
        <f aca="false">ROUND(Parametros!$B$3*((1-Parametros!$B$4)*I2176+Parametros!$B$4*J2176),0)</f>
        <v>190</v>
      </c>
      <c r="L2176" s="13" t="n">
        <f aca="false">K2176*Parametros!$B$5/10000</f>
        <v>5.7</v>
      </c>
    </row>
    <row r="2177" customFormat="false" ht="15" hidden="false" customHeight="true" outlineLevel="0" collapsed="false">
      <c r="A2177" s="6" t="s">
        <v>4633</v>
      </c>
      <c r="B2177" s="6" t="s">
        <v>4634</v>
      </c>
      <c r="C2177" s="6" t="s">
        <v>4632</v>
      </c>
      <c r="D2177" s="6" t="s">
        <v>4631</v>
      </c>
      <c r="E2177" s="10" t="n">
        <v>26989</v>
      </c>
      <c r="F2177" s="10" t="n">
        <v>1451</v>
      </c>
      <c r="G2177" s="11" t="n">
        <v>1.128</v>
      </c>
      <c r="H2177" s="10" t="n">
        <f aca="false">E2177*G2177</f>
        <v>30443.592</v>
      </c>
      <c r="I2177" s="12" t="n">
        <f aca="false">H2177/SUM($H$2:$H$3093)</f>
        <v>0.00273045207370859</v>
      </c>
      <c r="J2177" s="12" t="n">
        <f aca="false">F2177/SUM($F$2:$F$3093)</f>
        <v>0.00274886095613379</v>
      </c>
      <c r="K2177" s="10" t="n">
        <f aca="false">ROUND(Parametros!$B$3*((1-Parametros!$B$4)*I2177+Parametros!$B$4*J2177),0)</f>
        <v>273</v>
      </c>
      <c r="L2177" s="13" t="n">
        <f aca="false">K2177*Parametros!$B$5/10000</f>
        <v>8.19</v>
      </c>
    </row>
    <row r="2178" customFormat="false" ht="15" hidden="false" customHeight="true" outlineLevel="0" collapsed="false">
      <c r="A2178" s="6" t="s">
        <v>4635</v>
      </c>
      <c r="B2178" s="6" t="s">
        <v>4636</v>
      </c>
      <c r="C2178" s="6" t="s">
        <v>4632</v>
      </c>
      <c r="D2178" s="6" t="s">
        <v>4631</v>
      </c>
      <c r="E2178" s="10" t="n">
        <v>14262</v>
      </c>
      <c r="F2178" s="10" t="n">
        <v>699</v>
      </c>
      <c r="G2178" s="11" t="n">
        <v>1.128</v>
      </c>
      <c r="H2178" s="10" t="n">
        <f aca="false">E2178*G2178</f>
        <v>16087.536</v>
      </c>
      <c r="I2178" s="12" t="n">
        <f aca="false">H2178/SUM($H$2:$H$3093)</f>
        <v>0.00144287329931572</v>
      </c>
      <c r="J2178" s="12" t="n">
        <f aca="false">F2178/SUM($F$2:$F$3093)</f>
        <v>0.00132422729726914</v>
      </c>
      <c r="K2178" s="10" t="n">
        <f aca="false">ROUND(Parametros!$B$3*((1-Parametros!$B$4)*I2178+Parametros!$B$4*J2178),0)</f>
        <v>144</v>
      </c>
      <c r="L2178" s="13" t="n">
        <f aca="false">K2178*Parametros!$B$5/10000</f>
        <v>4.32</v>
      </c>
    </row>
    <row r="2179" customFormat="false" ht="15" hidden="false" customHeight="true" outlineLevel="0" collapsed="false">
      <c r="A2179" s="6" t="s">
        <v>4637</v>
      </c>
      <c r="B2179" s="6" t="s">
        <v>4638</v>
      </c>
      <c r="C2179" s="6" t="s">
        <v>4632</v>
      </c>
      <c r="D2179" s="6" t="s">
        <v>4631</v>
      </c>
      <c r="E2179" s="10" t="n">
        <v>8811</v>
      </c>
      <c r="F2179" s="10" t="n">
        <v>635</v>
      </c>
      <c r="G2179" s="11" t="n">
        <v>1.128</v>
      </c>
      <c r="H2179" s="10" t="n">
        <f aca="false">E2179*G2179</f>
        <v>9938.808</v>
      </c>
      <c r="I2179" s="12" t="n">
        <f aca="false">H2179/SUM($H$2:$H$3093)</f>
        <v>0.000891400689964297</v>
      </c>
      <c r="J2179" s="12" t="n">
        <f aca="false">F2179/SUM($F$2:$F$3093)</f>
        <v>0.00120298187949342</v>
      </c>
      <c r="K2179" s="10" t="n">
        <f aca="false">ROUND(Parametros!$B$3*((1-Parametros!$B$4)*I2179+Parametros!$B$4*J2179),0)</f>
        <v>89</v>
      </c>
      <c r="L2179" s="13" t="n">
        <f aca="false">K2179*Parametros!$B$5/10000</f>
        <v>2.67</v>
      </c>
    </row>
    <row r="2180" customFormat="false" ht="15" hidden="false" customHeight="true" outlineLevel="0" collapsed="false">
      <c r="A2180" s="6" t="s">
        <v>4639</v>
      </c>
      <c r="B2180" s="6" t="s">
        <v>4640</v>
      </c>
      <c r="C2180" s="6" t="s">
        <v>4641</v>
      </c>
      <c r="D2180" s="6" t="s">
        <v>4642</v>
      </c>
      <c r="E2180" s="10" t="n">
        <v>836</v>
      </c>
      <c r="F2180" s="10" t="n">
        <v>43</v>
      </c>
      <c r="G2180" s="11" t="n">
        <v>1.055</v>
      </c>
      <c r="H2180" s="10" t="n">
        <f aca="false">E2180*G2180</f>
        <v>881.98</v>
      </c>
      <c r="I2180" s="12" t="n">
        <f aca="false">H2180/SUM($H$2:$H$3093)</f>
        <v>7.91038100881625E-005</v>
      </c>
      <c r="J2180" s="12" t="n">
        <f aca="false">F2180/SUM($F$2:$F$3093)</f>
        <v>8.14617650680585E-005</v>
      </c>
      <c r="K2180" s="10" t="n">
        <f aca="false">ROUND(Parametros!$B$3*((1-Parametros!$B$4)*I2180+Parametros!$B$4*J2180),0)</f>
        <v>8</v>
      </c>
      <c r="L2180" s="13" t="n">
        <f aca="false">K2180*Parametros!$B$5/10000</f>
        <v>0.24</v>
      </c>
    </row>
    <row r="2181" customFormat="false" ht="15" hidden="false" customHeight="true" outlineLevel="0" collapsed="false">
      <c r="A2181" s="6" t="s">
        <v>4643</v>
      </c>
      <c r="B2181" s="6" t="s">
        <v>3417</v>
      </c>
      <c r="C2181" s="6" t="s">
        <v>4641</v>
      </c>
      <c r="D2181" s="6" t="s">
        <v>4642</v>
      </c>
      <c r="E2181" s="10" t="n">
        <v>1803</v>
      </c>
      <c r="F2181" s="10" t="n">
        <v>91</v>
      </c>
      <c r="G2181" s="11" t="n">
        <v>1.055</v>
      </c>
      <c r="H2181" s="10" t="n">
        <f aca="false">E2181*G2181</f>
        <v>1902.165</v>
      </c>
      <c r="I2181" s="12" t="n">
        <f aca="false">H2181/SUM($H$2:$H$3093)</f>
        <v>0.000170603073671001</v>
      </c>
      <c r="J2181" s="12" t="n">
        <f aca="false">F2181/SUM($F$2:$F$3093)</f>
        <v>0.000172395828399845</v>
      </c>
      <c r="K2181" s="10" t="n">
        <f aca="false">ROUND(Parametros!$B$3*((1-Parametros!$B$4)*I2181+Parametros!$B$4*J2181),0)</f>
        <v>17</v>
      </c>
      <c r="L2181" s="13" t="n">
        <f aca="false">K2181*Parametros!$B$5/10000</f>
        <v>0.51</v>
      </c>
    </row>
    <row r="2182" customFormat="false" ht="15" hidden="false" customHeight="true" outlineLevel="0" collapsed="false">
      <c r="A2182" s="6" t="s">
        <v>4644</v>
      </c>
      <c r="B2182" s="6" t="s">
        <v>4645</v>
      </c>
      <c r="C2182" s="6" t="s">
        <v>4641</v>
      </c>
      <c r="D2182" s="6" t="s">
        <v>4642</v>
      </c>
      <c r="E2182" s="10" t="n">
        <v>2954</v>
      </c>
      <c r="F2182" s="10" t="n">
        <v>138</v>
      </c>
      <c r="G2182" s="11" t="n">
        <v>1.055</v>
      </c>
      <c r="H2182" s="10" t="n">
        <f aca="false">E2182*G2182</f>
        <v>3116.47</v>
      </c>
      <c r="I2182" s="12" t="n">
        <f aca="false">H2182/SUM($H$2:$H$3093)</f>
        <v>0.000279512745215828</v>
      </c>
      <c r="J2182" s="12" t="n">
        <f aca="false">F2182/SUM($F$2:$F$3093)</f>
        <v>0.000261435432078885</v>
      </c>
      <c r="K2182" s="10" t="n">
        <f aca="false">ROUND(Parametros!$B$3*((1-Parametros!$B$4)*I2182+Parametros!$B$4*J2182),0)</f>
        <v>28</v>
      </c>
      <c r="L2182" s="13" t="n">
        <f aca="false">K2182*Parametros!$B$5/10000</f>
        <v>0.84</v>
      </c>
    </row>
    <row r="2183" customFormat="false" ht="15" hidden="false" customHeight="true" outlineLevel="0" collapsed="false">
      <c r="A2183" s="6" t="s">
        <v>4646</v>
      </c>
      <c r="B2183" s="6" t="s">
        <v>4647</v>
      </c>
      <c r="C2183" s="6" t="s">
        <v>4641</v>
      </c>
      <c r="D2183" s="6" t="s">
        <v>4642</v>
      </c>
      <c r="E2183" s="10" t="n">
        <v>2071</v>
      </c>
      <c r="F2183" s="10" t="n">
        <v>97</v>
      </c>
      <c r="G2183" s="11" t="n">
        <v>1.055</v>
      </c>
      <c r="H2183" s="10" t="n">
        <f aca="false">E2183*G2183</f>
        <v>2184.905</v>
      </c>
      <c r="I2183" s="12" t="n">
        <f aca="false">H2183/SUM($H$2:$H$3093)</f>
        <v>0.000195961711354766</v>
      </c>
      <c r="J2183" s="12" t="n">
        <f aca="false">F2183/SUM($F$2:$F$3093)</f>
        <v>0.000183762586316318</v>
      </c>
      <c r="K2183" s="10" t="n">
        <f aca="false">ROUND(Parametros!$B$3*((1-Parametros!$B$4)*I2183+Parametros!$B$4*J2183),0)</f>
        <v>20</v>
      </c>
      <c r="L2183" s="13" t="n">
        <f aca="false">K2183*Parametros!$B$5/10000</f>
        <v>0.6</v>
      </c>
    </row>
    <row r="2184" customFormat="false" ht="15" hidden="false" customHeight="true" outlineLevel="0" collapsed="false">
      <c r="A2184" s="6" t="s">
        <v>4648</v>
      </c>
      <c r="B2184" s="6" t="s">
        <v>4649</v>
      </c>
      <c r="C2184" s="6" t="s">
        <v>4641</v>
      </c>
      <c r="D2184" s="6" t="s">
        <v>4642</v>
      </c>
      <c r="E2184" s="10" t="n">
        <v>10309</v>
      </c>
      <c r="F2184" s="10" t="n">
        <v>450</v>
      </c>
      <c r="G2184" s="11" t="n">
        <v>1.055</v>
      </c>
      <c r="H2184" s="10" t="n">
        <f aca="false">E2184*G2184</f>
        <v>10875.995</v>
      </c>
      <c r="I2184" s="12" t="n">
        <f aca="false">H2184/SUM($H$2:$H$3093)</f>
        <v>0.000975455954783334</v>
      </c>
      <c r="J2184" s="12" t="n">
        <f aca="false">F2184/SUM($F$2:$F$3093)</f>
        <v>0.000852506843735496</v>
      </c>
      <c r="K2184" s="10" t="n">
        <f aca="false">ROUND(Parametros!$B$3*((1-Parametros!$B$4)*I2184+Parametros!$B$4*J2184),0)</f>
        <v>98</v>
      </c>
      <c r="L2184" s="13" t="n">
        <f aca="false">K2184*Parametros!$B$5/10000</f>
        <v>2.94</v>
      </c>
    </row>
    <row r="2185" customFormat="false" ht="15" hidden="false" customHeight="true" outlineLevel="0" collapsed="false">
      <c r="A2185" s="6" t="s">
        <v>4650</v>
      </c>
      <c r="B2185" s="6" t="s">
        <v>4651</v>
      </c>
      <c r="C2185" s="6" t="s">
        <v>4641</v>
      </c>
      <c r="D2185" s="6" t="s">
        <v>4642</v>
      </c>
      <c r="E2185" s="10" t="n">
        <v>737</v>
      </c>
      <c r="F2185" s="10" t="n">
        <v>31</v>
      </c>
      <c r="G2185" s="11" t="n">
        <v>1.055</v>
      </c>
      <c r="H2185" s="10" t="n">
        <f aca="false">E2185*G2185</f>
        <v>777.535</v>
      </c>
      <c r="I2185" s="12" t="n">
        <f aca="false">H2185/SUM($H$2:$H$3093)</f>
        <v>6.97362536303538E-005</v>
      </c>
      <c r="J2185" s="12" t="n">
        <f aca="false">F2185/SUM($F$2:$F$3093)</f>
        <v>5.87282492351119E-005</v>
      </c>
      <c r="K2185" s="10" t="n">
        <f aca="false">ROUND(Parametros!$B$3*((1-Parametros!$B$4)*I2185+Parametros!$B$4*J2185),0)</f>
        <v>7</v>
      </c>
      <c r="L2185" s="13" t="n">
        <f aca="false">K2185*Parametros!$B$5/10000</f>
        <v>0.21</v>
      </c>
    </row>
    <row r="2186" customFormat="false" ht="15" hidden="false" customHeight="true" outlineLevel="0" collapsed="false">
      <c r="A2186" s="6" t="s">
        <v>4652</v>
      </c>
      <c r="B2186" s="6" t="s">
        <v>4653</v>
      </c>
      <c r="C2186" s="6" t="s">
        <v>4641</v>
      </c>
      <c r="D2186" s="6" t="s">
        <v>4642</v>
      </c>
      <c r="E2186" s="10" t="n">
        <v>7892</v>
      </c>
      <c r="F2186" s="10" t="n">
        <v>322</v>
      </c>
      <c r="G2186" s="11" t="n">
        <v>1.055</v>
      </c>
      <c r="H2186" s="10" t="n">
        <f aca="false">E2186*G2186</f>
        <v>8326.06</v>
      </c>
      <c r="I2186" s="12" t="n">
        <f aca="false">H2186/SUM($H$2:$H$3093)</f>
        <v>0.000746755106717439</v>
      </c>
      <c r="J2186" s="12" t="n">
        <f aca="false">F2186/SUM($F$2:$F$3093)</f>
        <v>0.000610016008184066</v>
      </c>
      <c r="K2186" s="10" t="n">
        <f aca="false">ROUND(Parametros!$B$3*((1-Parametros!$B$4)*I2186+Parametros!$B$4*J2186),0)</f>
        <v>75</v>
      </c>
      <c r="L2186" s="13" t="n">
        <f aca="false">K2186*Parametros!$B$5/10000</f>
        <v>2.25</v>
      </c>
    </row>
    <row r="2187" customFormat="false" ht="15" hidden="false" customHeight="true" outlineLevel="0" collapsed="false">
      <c r="A2187" s="6" t="s">
        <v>4654</v>
      </c>
      <c r="B2187" s="6" t="s">
        <v>4655</v>
      </c>
      <c r="C2187" s="6" t="s">
        <v>4641</v>
      </c>
      <c r="D2187" s="6" t="s">
        <v>4642</v>
      </c>
      <c r="E2187" s="10" t="n">
        <v>1170</v>
      </c>
      <c r="F2187" s="10" t="n">
        <v>66</v>
      </c>
      <c r="G2187" s="11" t="n">
        <v>1.055</v>
      </c>
      <c r="H2187" s="10" t="n">
        <f aca="false">E2187*G2187</f>
        <v>1234.35</v>
      </c>
      <c r="I2187" s="12" t="n">
        <f aca="false">H2187/SUM($H$2:$H$3093)</f>
        <v>0.000110707485410467</v>
      </c>
      <c r="J2187" s="12" t="n">
        <f aca="false">F2187/SUM($F$2:$F$3093)</f>
        <v>0.000125034337081206</v>
      </c>
      <c r="K2187" s="10" t="n">
        <f aca="false">ROUND(Parametros!$B$3*((1-Parametros!$B$4)*I2187+Parametros!$B$4*J2187),0)</f>
        <v>11</v>
      </c>
      <c r="L2187" s="13" t="n">
        <f aca="false">K2187*Parametros!$B$5/10000</f>
        <v>0.33</v>
      </c>
    </row>
    <row r="2188" customFormat="false" ht="15" hidden="false" customHeight="true" outlineLevel="0" collapsed="false">
      <c r="A2188" s="6" t="s">
        <v>4656</v>
      </c>
      <c r="B2188" s="6" t="s">
        <v>4657</v>
      </c>
      <c r="C2188" s="6" t="s">
        <v>4658</v>
      </c>
      <c r="D2188" s="6" t="s">
        <v>4659</v>
      </c>
      <c r="E2188" s="10" t="n">
        <v>49345</v>
      </c>
      <c r="F2188" s="10" t="n">
        <v>2991</v>
      </c>
      <c r="G2188" s="11" t="n">
        <v>1.128</v>
      </c>
      <c r="H2188" s="10" t="n">
        <f aca="false">E2188*G2188</f>
        <v>55661.16</v>
      </c>
      <c r="I2188" s="12" t="n">
        <f aca="false">H2188/SUM($H$2:$H$3093)</f>
        <v>0.00499218783864354</v>
      </c>
      <c r="J2188" s="12" t="n">
        <f aca="false">F2188/SUM($F$2:$F$3093)</f>
        <v>0.00566632882136193</v>
      </c>
      <c r="K2188" s="10" t="n">
        <f aca="false">ROUND(Parametros!$B$3*((1-Parametros!$B$4)*I2188+Parametros!$B$4*J2188),0)</f>
        <v>499</v>
      </c>
      <c r="L2188" s="13" t="n">
        <f aca="false">K2188*Parametros!$B$5/10000</f>
        <v>14.97</v>
      </c>
    </row>
    <row r="2189" customFormat="false" ht="15" hidden="false" customHeight="true" outlineLevel="0" collapsed="false">
      <c r="A2189" s="6" t="s">
        <v>4660</v>
      </c>
      <c r="B2189" s="6" t="s">
        <v>4661</v>
      </c>
      <c r="C2189" s="6" t="s">
        <v>4658</v>
      </c>
      <c r="D2189" s="6" t="s">
        <v>4659</v>
      </c>
      <c r="E2189" s="10" t="n">
        <v>50806</v>
      </c>
      <c r="F2189" s="10" t="n">
        <v>2497</v>
      </c>
      <c r="G2189" s="11" t="n">
        <v>1.128</v>
      </c>
      <c r="H2189" s="10" t="n">
        <f aca="false">E2189*G2189</f>
        <v>57309.168</v>
      </c>
      <c r="I2189" s="12" t="n">
        <f aca="false">H2189/SUM($H$2:$H$3093)</f>
        <v>0.00513999585226717</v>
      </c>
      <c r="J2189" s="12" t="n">
        <f aca="false">F2189/SUM($F$2:$F$3093)</f>
        <v>0.00473046575290563</v>
      </c>
      <c r="K2189" s="10" t="n">
        <f aca="false">ROUND(Parametros!$B$3*((1-Parametros!$B$4)*I2189+Parametros!$B$4*J2189),0)</f>
        <v>514</v>
      </c>
      <c r="L2189" s="13" t="n">
        <f aca="false">K2189*Parametros!$B$5/10000</f>
        <v>15.42</v>
      </c>
    </row>
    <row r="2190" customFormat="false" ht="15" hidden="false" customHeight="true" outlineLevel="0" collapsed="false">
      <c r="A2190" s="6" t="s">
        <v>4662</v>
      </c>
      <c r="B2190" s="6" t="s">
        <v>4663</v>
      </c>
      <c r="C2190" s="6" t="s">
        <v>4658</v>
      </c>
      <c r="D2190" s="6" t="s">
        <v>4659</v>
      </c>
      <c r="E2190" s="10" t="n">
        <v>20754</v>
      </c>
      <c r="F2190" s="10" t="n">
        <v>717</v>
      </c>
      <c r="G2190" s="11" t="n">
        <v>1.128</v>
      </c>
      <c r="H2190" s="10" t="n">
        <f aca="false">E2190*G2190</f>
        <v>23410.512</v>
      </c>
      <c r="I2190" s="12" t="n">
        <f aca="false">H2190/SUM($H$2:$H$3093)</f>
        <v>0.00209966291221417</v>
      </c>
      <c r="J2190" s="12" t="n">
        <f aca="false">F2190/SUM($F$2:$F$3093)</f>
        <v>0.00135832757101856</v>
      </c>
      <c r="K2190" s="10" t="n">
        <f aca="false">ROUND(Parametros!$B$3*((1-Parametros!$B$4)*I2190+Parametros!$B$4*J2190),0)</f>
        <v>210</v>
      </c>
      <c r="L2190" s="13" t="n">
        <f aca="false">K2190*Parametros!$B$5/10000</f>
        <v>6.3</v>
      </c>
    </row>
    <row r="2191" customFormat="false" ht="15" hidden="false" customHeight="true" outlineLevel="0" collapsed="false">
      <c r="A2191" s="6" t="s">
        <v>4664</v>
      </c>
      <c r="B2191" s="6" t="s">
        <v>4665</v>
      </c>
      <c r="C2191" s="6" t="s">
        <v>4658</v>
      </c>
      <c r="D2191" s="6" t="s">
        <v>4659</v>
      </c>
      <c r="E2191" s="10" t="n">
        <v>45602</v>
      </c>
      <c r="F2191" s="10" t="n">
        <v>2875</v>
      </c>
      <c r="G2191" s="11" t="n">
        <v>1.128</v>
      </c>
      <c r="H2191" s="10" t="n">
        <f aca="false">E2191*G2191</f>
        <v>51439.056</v>
      </c>
      <c r="I2191" s="12" t="n">
        <f aca="false">H2191/SUM($H$2:$H$3093)</f>
        <v>0.00461351200360366</v>
      </c>
      <c r="J2191" s="12" t="n">
        <f aca="false">F2191/SUM($F$2:$F$3093)</f>
        <v>0.00544657150164344</v>
      </c>
      <c r="K2191" s="10" t="n">
        <f aca="false">ROUND(Parametros!$B$3*((1-Parametros!$B$4)*I2191+Parametros!$B$4*J2191),0)</f>
        <v>461</v>
      </c>
      <c r="L2191" s="13" t="n">
        <f aca="false">K2191*Parametros!$B$5/10000</f>
        <v>13.83</v>
      </c>
    </row>
    <row r="2192" customFormat="false" ht="15" hidden="false" customHeight="true" outlineLevel="0" collapsed="false">
      <c r="A2192" s="6" t="s">
        <v>4666</v>
      </c>
      <c r="B2192" s="6" t="s">
        <v>4667</v>
      </c>
      <c r="C2192" s="6" t="s">
        <v>4668</v>
      </c>
      <c r="D2192" s="6" t="s">
        <v>4669</v>
      </c>
      <c r="E2192" s="10" t="n">
        <v>20212</v>
      </c>
      <c r="F2192" s="10" t="n">
        <v>1012</v>
      </c>
      <c r="G2192" s="11" t="n">
        <v>1.128</v>
      </c>
      <c r="H2192" s="10" t="n">
        <f aca="false">E2192*G2192</f>
        <v>22799.136</v>
      </c>
      <c r="I2192" s="12" t="n">
        <f aca="false">H2192/SUM($H$2:$H$3093)</f>
        <v>0.00204482927540102</v>
      </c>
      <c r="J2192" s="12" t="n">
        <f aca="false">F2192/SUM($F$2:$F$3093)</f>
        <v>0.00191719316857849</v>
      </c>
      <c r="K2192" s="10" t="n">
        <f aca="false">ROUND(Parametros!$B$3*((1-Parametros!$B$4)*I2192+Parametros!$B$4*J2192),0)</f>
        <v>204</v>
      </c>
      <c r="L2192" s="13" t="n">
        <f aca="false">K2192*Parametros!$B$5/10000</f>
        <v>6.12</v>
      </c>
    </row>
    <row r="2193" customFormat="false" ht="15" hidden="false" customHeight="true" outlineLevel="0" collapsed="false">
      <c r="A2193" s="6" t="s">
        <v>4670</v>
      </c>
      <c r="B2193" s="6" t="s">
        <v>4671</v>
      </c>
      <c r="C2193" s="6" t="s">
        <v>4668</v>
      </c>
      <c r="D2193" s="6" t="s">
        <v>4669</v>
      </c>
      <c r="E2193" s="10" t="n">
        <v>4083</v>
      </c>
      <c r="F2193" s="10" t="n">
        <v>296</v>
      </c>
      <c r="G2193" s="11" t="n">
        <v>1.128</v>
      </c>
      <c r="H2193" s="10" t="n">
        <f aca="false">E2193*G2193</f>
        <v>4605.624</v>
      </c>
      <c r="I2193" s="12" t="n">
        <f aca="false">H2193/SUM($H$2:$H$3093)</f>
        <v>0.000413073319387609</v>
      </c>
      <c r="J2193" s="12" t="n">
        <f aca="false">F2193/SUM($F$2:$F$3093)</f>
        <v>0.000560760057212682</v>
      </c>
      <c r="K2193" s="10" t="n">
        <f aca="false">ROUND(Parametros!$B$3*((1-Parametros!$B$4)*I2193+Parametros!$B$4*J2193),0)</f>
        <v>41</v>
      </c>
      <c r="L2193" s="13" t="n">
        <f aca="false">K2193*Parametros!$B$5/10000</f>
        <v>1.23</v>
      </c>
    </row>
    <row r="2194" customFormat="false" ht="15" hidden="false" customHeight="true" outlineLevel="0" collapsed="false">
      <c r="A2194" s="6" t="s">
        <v>4672</v>
      </c>
      <c r="B2194" s="6" t="s">
        <v>4673</v>
      </c>
      <c r="C2194" s="6" t="s">
        <v>4668</v>
      </c>
      <c r="D2194" s="6" t="s">
        <v>4669</v>
      </c>
      <c r="E2194" s="10" t="n">
        <v>28089</v>
      </c>
      <c r="F2194" s="10" t="n">
        <v>1341</v>
      </c>
      <c r="G2194" s="11" t="n">
        <v>1.128</v>
      </c>
      <c r="H2194" s="10" t="n">
        <f aca="false">E2194*G2194</f>
        <v>31684.392</v>
      </c>
      <c r="I2194" s="12" t="n">
        <f aca="false">H2194/SUM($H$2:$H$3093)</f>
        <v>0.00284173805248066</v>
      </c>
      <c r="J2194" s="12" t="n">
        <f aca="false">F2194/SUM($F$2:$F$3093)</f>
        <v>0.00254047039433178</v>
      </c>
      <c r="K2194" s="10" t="n">
        <f aca="false">ROUND(Parametros!$B$3*((1-Parametros!$B$4)*I2194+Parametros!$B$4*J2194),0)</f>
        <v>284</v>
      </c>
      <c r="L2194" s="13" t="n">
        <f aca="false">K2194*Parametros!$B$5/10000</f>
        <v>8.52</v>
      </c>
    </row>
    <row r="2195" customFormat="false" ht="15" hidden="false" customHeight="true" outlineLevel="0" collapsed="false">
      <c r="A2195" s="6" t="s">
        <v>4674</v>
      </c>
      <c r="B2195" s="6" t="s">
        <v>4675</v>
      </c>
      <c r="C2195" s="6" t="s">
        <v>4676</v>
      </c>
      <c r="D2195" s="6" t="s">
        <v>4677</v>
      </c>
      <c r="E2195" s="10" t="n">
        <v>52627</v>
      </c>
      <c r="F2195" s="10" t="n">
        <v>3381</v>
      </c>
      <c r="G2195" s="11" t="n">
        <v>1.128</v>
      </c>
      <c r="H2195" s="10" t="n">
        <f aca="false">E2195*G2195</f>
        <v>59363.256</v>
      </c>
      <c r="I2195" s="12" t="n">
        <f aca="false">H2195/SUM($H$2:$H$3093)</f>
        <v>0.00532422473167076</v>
      </c>
      <c r="J2195" s="12" t="n">
        <f aca="false">F2195/SUM($F$2:$F$3093)</f>
        <v>0.00640516808593269</v>
      </c>
      <c r="K2195" s="10" t="n">
        <f aca="false">ROUND(Parametros!$B$3*((1-Parametros!$B$4)*I2195+Parametros!$B$4*J2195),0)</f>
        <v>532</v>
      </c>
      <c r="L2195" s="13" t="n">
        <f aca="false">K2195*Parametros!$B$5/10000</f>
        <v>15.96</v>
      </c>
    </row>
    <row r="2196" customFormat="false" ht="15" hidden="false" customHeight="true" outlineLevel="0" collapsed="false">
      <c r="A2196" s="6" t="s">
        <v>4678</v>
      </c>
      <c r="B2196" s="6" t="s">
        <v>4679</v>
      </c>
      <c r="C2196" s="6" t="s">
        <v>4676</v>
      </c>
      <c r="D2196" s="6" t="s">
        <v>4677</v>
      </c>
      <c r="E2196" s="10" t="n">
        <v>6809</v>
      </c>
      <c r="F2196" s="10" t="n">
        <v>254</v>
      </c>
      <c r="G2196" s="11" t="n">
        <v>1.128</v>
      </c>
      <c r="H2196" s="10" t="n">
        <f aca="false">E2196*G2196</f>
        <v>7680.552</v>
      </c>
      <c r="I2196" s="12" t="n">
        <f aca="false">H2196/SUM($H$2:$H$3093)</f>
        <v>0.000688860208599126</v>
      </c>
      <c r="J2196" s="12" t="n">
        <f aca="false">F2196/SUM($F$2:$F$3093)</f>
        <v>0.000481192751797369</v>
      </c>
      <c r="K2196" s="10" t="n">
        <f aca="false">ROUND(Parametros!$B$3*((1-Parametros!$B$4)*I2196+Parametros!$B$4*J2196),0)</f>
        <v>69</v>
      </c>
      <c r="L2196" s="13" t="n">
        <f aca="false">K2196*Parametros!$B$5/10000</f>
        <v>2.07</v>
      </c>
    </row>
    <row r="2197" customFormat="false" ht="15" hidden="false" customHeight="true" outlineLevel="0" collapsed="false">
      <c r="A2197" s="6" t="s">
        <v>4680</v>
      </c>
      <c r="B2197" s="6" t="s">
        <v>4681</v>
      </c>
      <c r="C2197" s="6" t="s">
        <v>4676</v>
      </c>
      <c r="D2197" s="6" t="s">
        <v>4677</v>
      </c>
      <c r="E2197" s="10" t="n">
        <v>5357</v>
      </c>
      <c r="F2197" s="10" t="n">
        <v>273</v>
      </c>
      <c r="G2197" s="11" t="n">
        <v>1.128</v>
      </c>
      <c r="H2197" s="10" t="n">
        <f aca="false">E2197*G2197</f>
        <v>6042.696</v>
      </c>
      <c r="I2197" s="12" t="n">
        <f aca="false">H2197/SUM($H$2:$H$3093)</f>
        <v>0.000541962716619991</v>
      </c>
      <c r="J2197" s="12" t="n">
        <f aca="false">F2197/SUM($F$2:$F$3093)</f>
        <v>0.000517187485199534</v>
      </c>
      <c r="K2197" s="10" t="n">
        <f aca="false">ROUND(Parametros!$B$3*((1-Parametros!$B$4)*I2197+Parametros!$B$4*J2197),0)</f>
        <v>54</v>
      </c>
      <c r="L2197" s="13" t="n">
        <f aca="false">K2197*Parametros!$B$5/10000</f>
        <v>1.62</v>
      </c>
    </row>
    <row r="2198" customFormat="false" ht="15" hidden="false" customHeight="true" outlineLevel="0" collapsed="false">
      <c r="A2198" s="6" t="s">
        <v>4682</v>
      </c>
      <c r="B2198" s="6" t="s">
        <v>4683</v>
      </c>
      <c r="C2198" s="6" t="s">
        <v>4676</v>
      </c>
      <c r="D2198" s="6" t="s">
        <v>4677</v>
      </c>
      <c r="E2198" s="10" t="n">
        <v>20946</v>
      </c>
      <c r="F2198" s="10" t="n">
        <v>612</v>
      </c>
      <c r="G2198" s="11" t="n">
        <v>1.128</v>
      </c>
      <c r="H2198" s="10" t="n">
        <f aca="false">E2198*G2198</f>
        <v>23627.088</v>
      </c>
      <c r="I2198" s="12" t="n">
        <f aca="false">H2198/SUM($H$2:$H$3093)</f>
        <v>0.00211908737396347</v>
      </c>
      <c r="J2198" s="12" t="n">
        <f aca="false">F2198/SUM($F$2:$F$3093)</f>
        <v>0.00115940930748027</v>
      </c>
      <c r="K2198" s="10" t="n">
        <f aca="false">ROUND(Parametros!$B$3*((1-Parametros!$B$4)*I2198+Parametros!$B$4*J2198),0)</f>
        <v>212</v>
      </c>
      <c r="L2198" s="13" t="n">
        <f aca="false">K2198*Parametros!$B$5/10000</f>
        <v>6.36</v>
      </c>
    </row>
    <row r="2199" customFormat="false" ht="15" hidden="false" customHeight="true" outlineLevel="0" collapsed="false">
      <c r="A2199" s="6" t="s">
        <v>4684</v>
      </c>
      <c r="B2199" s="6" t="s">
        <v>4685</v>
      </c>
      <c r="C2199" s="6" t="s">
        <v>4676</v>
      </c>
      <c r="D2199" s="6" t="s">
        <v>4677</v>
      </c>
      <c r="E2199" s="10" t="n">
        <v>37757</v>
      </c>
      <c r="F2199" s="10" t="n">
        <v>2018</v>
      </c>
      <c r="G2199" s="11" t="n">
        <v>1.128</v>
      </c>
      <c r="H2199" s="10" t="n">
        <f aca="false">E2199*G2199</f>
        <v>42589.896</v>
      </c>
      <c r="I2199" s="12" t="n">
        <f aca="false">H2199/SUM($H$2:$H$3093)</f>
        <v>0.00381984063681557</v>
      </c>
      <c r="J2199" s="12" t="n">
        <f aca="false">F2199/SUM($F$2:$F$3093)</f>
        <v>0.00382301957924051</v>
      </c>
      <c r="K2199" s="10" t="n">
        <f aca="false">ROUND(Parametros!$B$3*((1-Parametros!$B$4)*I2199+Parametros!$B$4*J2199),0)</f>
        <v>382</v>
      </c>
      <c r="L2199" s="13" t="n">
        <f aca="false">K2199*Parametros!$B$5/10000</f>
        <v>11.46</v>
      </c>
    </row>
    <row r="2200" customFormat="false" ht="15" hidden="false" customHeight="true" outlineLevel="0" collapsed="false">
      <c r="A2200" s="6" t="s">
        <v>4686</v>
      </c>
      <c r="B2200" s="6" t="s">
        <v>4687</v>
      </c>
      <c r="C2200" s="6" t="s">
        <v>4688</v>
      </c>
      <c r="D2200" s="6" t="s">
        <v>4687</v>
      </c>
      <c r="E2200" s="10" t="n">
        <v>13107</v>
      </c>
      <c r="F2200" s="10" t="n">
        <v>763</v>
      </c>
      <c r="G2200" s="11" t="n">
        <v>1.055</v>
      </c>
      <c r="H2200" s="10" t="n">
        <f aca="false">E2200*G2200</f>
        <v>13827.885</v>
      </c>
      <c r="I2200" s="12" t="n">
        <f aca="false">H2200/SUM($H$2:$H$3093)</f>
        <v>0.00124020770194443</v>
      </c>
      <c r="J2200" s="12" t="n">
        <f aca="false">F2200/SUM($F$2:$F$3093)</f>
        <v>0.00144547271504485</v>
      </c>
      <c r="K2200" s="10" t="n">
        <f aca="false">ROUND(Parametros!$B$3*((1-Parametros!$B$4)*I2200+Parametros!$B$4*J2200),0)</f>
        <v>124</v>
      </c>
      <c r="L2200" s="13" t="n">
        <f aca="false">K2200*Parametros!$B$5/10000</f>
        <v>3.72</v>
      </c>
    </row>
    <row r="2201" customFormat="false" ht="15" hidden="false" customHeight="true" outlineLevel="0" collapsed="false">
      <c r="A2201" s="6" t="s">
        <v>4689</v>
      </c>
      <c r="B2201" s="6" t="s">
        <v>4690</v>
      </c>
      <c r="C2201" s="6" t="s">
        <v>4688</v>
      </c>
      <c r="D2201" s="6" t="s">
        <v>4687</v>
      </c>
      <c r="E2201" s="10" t="n">
        <v>1091</v>
      </c>
      <c r="F2201" s="10" t="n">
        <v>72</v>
      </c>
      <c r="G2201" s="11" t="n">
        <v>1.055</v>
      </c>
      <c r="H2201" s="10" t="n">
        <f aca="false">E2201*G2201</f>
        <v>1151.005</v>
      </c>
      <c r="I2201" s="12" t="n">
        <f aca="false">H2201/SUM($H$2:$H$3093)</f>
        <v>0.0001032323646007</v>
      </c>
      <c r="J2201" s="12" t="n">
        <f aca="false">F2201/SUM($F$2:$F$3093)</f>
        <v>0.000136401094997679</v>
      </c>
      <c r="K2201" s="10" t="n">
        <f aca="false">ROUND(Parametros!$B$3*((1-Parametros!$B$4)*I2201+Parametros!$B$4*J2201),0)</f>
        <v>10</v>
      </c>
      <c r="L2201" s="13" t="n">
        <f aca="false">K2201*Parametros!$B$5/10000</f>
        <v>0.3</v>
      </c>
    </row>
    <row r="2202" customFormat="false" ht="15" hidden="false" customHeight="true" outlineLevel="0" collapsed="false">
      <c r="A2202" s="6" t="s">
        <v>4691</v>
      </c>
      <c r="B2202" s="6" t="s">
        <v>4692</v>
      </c>
      <c r="C2202" s="6" t="s">
        <v>4693</v>
      </c>
      <c r="D2202" s="6" t="s">
        <v>4694</v>
      </c>
      <c r="E2202" s="10" t="n">
        <v>295</v>
      </c>
      <c r="F2202" s="10" t="n">
        <v>17</v>
      </c>
      <c r="G2202" s="11" t="n">
        <v>1.055</v>
      </c>
      <c r="H2202" s="10" t="n">
        <f aca="false">E2202*G2202</f>
        <v>311.225</v>
      </c>
      <c r="I2202" s="12" t="n">
        <f aca="false">H2202/SUM($H$2:$H$3093)</f>
        <v>2.79134258086219E-005</v>
      </c>
      <c r="J2202" s="12" t="n">
        <f aca="false">F2202/SUM($F$2:$F$3093)</f>
        <v>3.22058140966743E-005</v>
      </c>
      <c r="K2202" s="10" t="n">
        <f aca="false">ROUND(Parametros!$B$3*((1-Parametros!$B$4)*I2202+Parametros!$B$4*J2202),0)</f>
        <v>3</v>
      </c>
      <c r="L2202" s="13" t="n">
        <f aca="false">K2202*Parametros!$B$5/10000</f>
        <v>0.09</v>
      </c>
    </row>
    <row r="2203" customFormat="false" ht="15" hidden="false" customHeight="true" outlineLevel="0" collapsed="false">
      <c r="A2203" s="6" t="s">
        <v>4695</v>
      </c>
      <c r="B2203" s="6" t="s">
        <v>4696</v>
      </c>
      <c r="C2203" s="6" t="s">
        <v>4693</v>
      </c>
      <c r="D2203" s="6" t="s">
        <v>4694</v>
      </c>
      <c r="E2203" s="10" t="n">
        <v>707</v>
      </c>
      <c r="F2203" s="10" t="n">
        <v>33</v>
      </c>
      <c r="G2203" s="11" t="n">
        <v>1.055</v>
      </c>
      <c r="H2203" s="10" t="n">
        <f aca="false">E2203*G2203</f>
        <v>745.885</v>
      </c>
      <c r="I2203" s="12" t="n">
        <f aca="false">H2203/SUM($H$2:$H$3093)</f>
        <v>6.68976001582906E-005</v>
      </c>
      <c r="J2203" s="12" t="n">
        <f aca="false">F2203/SUM($F$2:$F$3093)</f>
        <v>6.2517168540603E-005</v>
      </c>
      <c r="K2203" s="10" t="n">
        <f aca="false">ROUND(Parametros!$B$3*((1-Parametros!$B$4)*I2203+Parametros!$B$4*J2203),0)</f>
        <v>7</v>
      </c>
      <c r="L2203" s="13" t="n">
        <f aca="false">K2203*Parametros!$B$5/10000</f>
        <v>0.21</v>
      </c>
    </row>
    <row r="2204" customFormat="false" ht="15" hidden="false" customHeight="true" outlineLevel="0" collapsed="false">
      <c r="A2204" s="6" t="s">
        <v>4697</v>
      </c>
      <c r="B2204" s="6" t="s">
        <v>4698</v>
      </c>
      <c r="C2204" s="6" t="s">
        <v>4693</v>
      </c>
      <c r="D2204" s="6" t="s">
        <v>4694</v>
      </c>
      <c r="E2204" s="10" t="n">
        <v>207</v>
      </c>
      <c r="F2204" s="10" t="n">
        <v>12</v>
      </c>
      <c r="G2204" s="11" t="n">
        <v>1.055</v>
      </c>
      <c r="H2204" s="10" t="n">
        <f aca="false">E2204*G2204</f>
        <v>218.385</v>
      </c>
      <c r="I2204" s="12" t="n">
        <f aca="false">H2204/SUM($H$2:$H$3093)</f>
        <v>1.95867089572364E-005</v>
      </c>
      <c r="J2204" s="12" t="n">
        <f aca="false">F2204/SUM($F$2:$F$3093)</f>
        <v>2.27335158329465E-005</v>
      </c>
      <c r="K2204" s="10" t="n">
        <f aca="false">ROUND(Parametros!$B$3*((1-Parametros!$B$4)*I2204+Parametros!$B$4*J2204),0)</f>
        <v>2</v>
      </c>
      <c r="L2204" s="13" t="n">
        <f aca="false">K2204*Parametros!$B$5/10000</f>
        <v>0.06</v>
      </c>
    </row>
    <row r="2205" customFormat="false" ht="15" hidden="false" customHeight="true" outlineLevel="0" collapsed="false">
      <c r="A2205" s="6" t="s">
        <v>4699</v>
      </c>
      <c r="B2205" s="6" t="s">
        <v>4700</v>
      </c>
      <c r="C2205" s="6" t="s">
        <v>4693</v>
      </c>
      <c r="D2205" s="6" t="s">
        <v>4694</v>
      </c>
      <c r="E2205" s="10" t="n">
        <v>177</v>
      </c>
      <c r="F2205" s="10" t="n">
        <v>6</v>
      </c>
      <c r="G2205" s="11" t="n">
        <v>1.055</v>
      </c>
      <c r="H2205" s="10" t="n">
        <f aca="false">E2205*G2205</f>
        <v>186.735</v>
      </c>
      <c r="I2205" s="12" t="n">
        <f aca="false">H2205/SUM($H$2:$H$3093)</f>
        <v>1.67480554851732E-005</v>
      </c>
      <c r="J2205" s="12" t="n">
        <f aca="false">F2205/SUM($F$2:$F$3093)</f>
        <v>1.13667579164733E-005</v>
      </c>
      <c r="K2205" s="10" t="n">
        <f aca="false">ROUND(Parametros!$B$3*((1-Parametros!$B$4)*I2205+Parametros!$B$4*J2205),0)</f>
        <v>2</v>
      </c>
      <c r="L2205" s="13" t="n">
        <f aca="false">K2205*Parametros!$B$5/10000</f>
        <v>0.06</v>
      </c>
    </row>
    <row r="2206" customFormat="false" ht="15" hidden="false" customHeight="true" outlineLevel="0" collapsed="false">
      <c r="A2206" s="6" t="s">
        <v>4701</v>
      </c>
      <c r="B2206" s="6" t="s">
        <v>4702</v>
      </c>
      <c r="C2206" s="6" t="s">
        <v>4693</v>
      </c>
      <c r="D2206" s="6" t="s">
        <v>4694</v>
      </c>
      <c r="E2206" s="10" t="n">
        <v>324</v>
      </c>
      <c r="F2206" s="10" t="n">
        <v>21</v>
      </c>
      <c r="G2206" s="11" t="n">
        <v>1.055</v>
      </c>
      <c r="H2206" s="10" t="n">
        <f aca="false">E2206*G2206</f>
        <v>341.82</v>
      </c>
      <c r="I2206" s="12" t="n">
        <f aca="false">H2206/SUM($H$2:$H$3093)</f>
        <v>3.06574574982831E-005</v>
      </c>
      <c r="J2206" s="12" t="n">
        <f aca="false">F2206/SUM($F$2:$F$3093)</f>
        <v>3.97836527076565E-005</v>
      </c>
      <c r="K2206" s="10" t="n">
        <f aca="false">ROUND(Parametros!$B$3*((1-Parametros!$B$4)*I2206+Parametros!$B$4*J2206),0)</f>
        <v>3</v>
      </c>
      <c r="L2206" s="13" t="n">
        <f aca="false">K2206*Parametros!$B$5/10000</f>
        <v>0.09</v>
      </c>
    </row>
    <row r="2207" customFormat="false" ht="15" hidden="false" customHeight="true" outlineLevel="0" collapsed="false">
      <c r="A2207" s="6" t="s">
        <v>4703</v>
      </c>
      <c r="B2207" s="6" t="s">
        <v>4704</v>
      </c>
      <c r="C2207" s="6" t="s">
        <v>4693</v>
      </c>
      <c r="D2207" s="6" t="s">
        <v>4694</v>
      </c>
      <c r="E2207" s="10" t="n">
        <v>308</v>
      </c>
      <c r="F2207" s="10" t="n">
        <v>16</v>
      </c>
      <c r="G2207" s="11" t="n">
        <v>1.055</v>
      </c>
      <c r="H2207" s="10" t="n">
        <f aca="false">E2207*G2207</f>
        <v>324.94</v>
      </c>
      <c r="I2207" s="12" t="n">
        <f aca="false">H2207/SUM($H$2:$H$3093)</f>
        <v>2.91435089798494E-005</v>
      </c>
      <c r="J2207" s="12" t="n">
        <f aca="false">F2207/SUM($F$2:$F$3093)</f>
        <v>3.03113544439287E-005</v>
      </c>
      <c r="K2207" s="10" t="n">
        <f aca="false">ROUND(Parametros!$B$3*((1-Parametros!$B$4)*I2207+Parametros!$B$4*J2207),0)</f>
        <v>3</v>
      </c>
      <c r="L2207" s="13" t="n">
        <f aca="false">K2207*Parametros!$B$5/10000</f>
        <v>0.09</v>
      </c>
    </row>
    <row r="2208" customFormat="false" ht="15" hidden="false" customHeight="true" outlineLevel="0" collapsed="false">
      <c r="A2208" s="6" t="s">
        <v>4705</v>
      </c>
      <c r="B2208" s="6" t="s">
        <v>4706</v>
      </c>
      <c r="C2208" s="6" t="s">
        <v>4693</v>
      </c>
      <c r="D2208" s="6" t="s">
        <v>4694</v>
      </c>
      <c r="E2208" s="10" t="n">
        <v>646</v>
      </c>
      <c r="F2208" s="10" t="n">
        <v>24</v>
      </c>
      <c r="G2208" s="11" t="n">
        <v>1.055</v>
      </c>
      <c r="H2208" s="10" t="n">
        <f aca="false">E2208*G2208</f>
        <v>681.53</v>
      </c>
      <c r="I2208" s="12" t="n">
        <f aca="false">H2208/SUM($H$2:$H$3093)</f>
        <v>6.1125671431762E-005</v>
      </c>
      <c r="J2208" s="12" t="n">
        <f aca="false">F2208/SUM($F$2:$F$3093)</f>
        <v>4.54670316658931E-005</v>
      </c>
      <c r="K2208" s="10" t="n">
        <f aca="false">ROUND(Parametros!$B$3*((1-Parametros!$B$4)*I2208+Parametros!$B$4*J2208),0)</f>
        <v>6</v>
      </c>
      <c r="L2208" s="13" t="n">
        <f aca="false">K2208*Parametros!$B$5/10000</f>
        <v>0.18</v>
      </c>
    </row>
    <row r="2209" customFormat="false" ht="15" hidden="false" customHeight="true" outlineLevel="0" collapsed="false">
      <c r="A2209" s="6" t="s">
        <v>4707</v>
      </c>
      <c r="B2209" s="6" t="s">
        <v>4708</v>
      </c>
      <c r="C2209" s="6" t="s">
        <v>4693</v>
      </c>
      <c r="D2209" s="6" t="s">
        <v>4694</v>
      </c>
      <c r="E2209" s="10" t="n">
        <v>258</v>
      </c>
      <c r="F2209" s="10" t="n">
        <v>8</v>
      </c>
      <c r="G2209" s="11" t="n">
        <v>1.055</v>
      </c>
      <c r="H2209" s="10" t="n">
        <f aca="false">E2209*G2209</f>
        <v>272.19</v>
      </c>
      <c r="I2209" s="12" t="n">
        <f aca="false">H2209/SUM($H$2:$H$3093)</f>
        <v>2.44124198597439E-005</v>
      </c>
      <c r="J2209" s="12" t="n">
        <f aca="false">F2209/SUM($F$2:$F$3093)</f>
        <v>1.51556772219644E-005</v>
      </c>
      <c r="K2209" s="10" t="n">
        <f aca="false">ROUND(Parametros!$B$3*((1-Parametros!$B$4)*I2209+Parametros!$B$4*J2209),0)</f>
        <v>2</v>
      </c>
      <c r="L2209" s="13" t="n">
        <f aca="false">K2209*Parametros!$B$5/10000</f>
        <v>0.06</v>
      </c>
    </row>
    <row r="2210" customFormat="false" ht="15" hidden="false" customHeight="true" outlineLevel="0" collapsed="false">
      <c r="A2210" s="6" t="s">
        <v>4709</v>
      </c>
      <c r="B2210" s="6" t="s">
        <v>1037</v>
      </c>
      <c r="C2210" s="6" t="s">
        <v>4693</v>
      </c>
      <c r="D2210" s="6" t="s">
        <v>4694</v>
      </c>
      <c r="E2210" s="10" t="n">
        <v>861</v>
      </c>
      <c r="F2210" s="10" t="n">
        <v>43</v>
      </c>
      <c r="G2210" s="11" t="n">
        <v>1.055</v>
      </c>
      <c r="H2210" s="10" t="n">
        <f aca="false">E2210*G2210</f>
        <v>908.355</v>
      </c>
      <c r="I2210" s="12" t="n">
        <f aca="false">H2210/SUM($H$2:$H$3093)</f>
        <v>8.14693546482152E-005</v>
      </c>
      <c r="J2210" s="12" t="n">
        <f aca="false">F2210/SUM($F$2:$F$3093)</f>
        <v>8.14617650680585E-005</v>
      </c>
      <c r="K2210" s="10" t="n">
        <f aca="false">ROUND(Parametros!$B$3*((1-Parametros!$B$4)*I2210+Parametros!$B$4*J2210),0)</f>
        <v>8</v>
      </c>
      <c r="L2210" s="13" t="n">
        <f aca="false">K2210*Parametros!$B$5/10000</f>
        <v>0.24</v>
      </c>
    </row>
    <row r="2211" customFormat="false" ht="15" hidden="false" customHeight="true" outlineLevel="0" collapsed="false">
      <c r="A2211" s="6" t="s">
        <v>4710</v>
      </c>
      <c r="B2211" s="6" t="s">
        <v>4711</v>
      </c>
      <c r="C2211" s="6" t="s">
        <v>4693</v>
      </c>
      <c r="D2211" s="6" t="s">
        <v>4694</v>
      </c>
      <c r="E2211" s="10" t="n">
        <v>245</v>
      </c>
      <c r="F2211" s="10" t="n">
        <v>7</v>
      </c>
      <c r="G2211" s="11" t="n">
        <v>1.055</v>
      </c>
      <c r="H2211" s="10" t="n">
        <f aca="false">E2211*G2211</f>
        <v>258.475</v>
      </c>
      <c r="I2211" s="12" t="n">
        <f aca="false">H2211/SUM($H$2:$H$3093)</f>
        <v>2.31823366885165E-005</v>
      </c>
      <c r="J2211" s="12" t="n">
        <f aca="false">F2211/SUM($F$2:$F$3093)</f>
        <v>1.32612175692188E-005</v>
      </c>
      <c r="K2211" s="10" t="n">
        <f aca="false">ROUND(Parametros!$B$3*((1-Parametros!$B$4)*I2211+Parametros!$B$4*J2211),0)</f>
        <v>2</v>
      </c>
      <c r="L2211" s="13" t="n">
        <f aca="false">K2211*Parametros!$B$5/10000</f>
        <v>0.06</v>
      </c>
    </row>
    <row r="2212" customFormat="false" ht="15" hidden="false" customHeight="true" outlineLevel="0" collapsed="false">
      <c r="A2212" s="6" t="s">
        <v>4712</v>
      </c>
      <c r="B2212" s="6" t="s">
        <v>4713</v>
      </c>
      <c r="C2212" s="6" t="s">
        <v>4693</v>
      </c>
      <c r="D2212" s="6" t="s">
        <v>4694</v>
      </c>
      <c r="E2212" s="10" t="n">
        <v>196</v>
      </c>
      <c r="F2212" s="10" t="n">
        <v>9</v>
      </c>
      <c r="G2212" s="11" t="n">
        <v>1.055</v>
      </c>
      <c r="H2212" s="10" t="n">
        <f aca="false">E2212*G2212</f>
        <v>206.78</v>
      </c>
      <c r="I2212" s="12" t="n">
        <f aca="false">H2212/SUM($H$2:$H$3093)</f>
        <v>1.85458693508132E-005</v>
      </c>
      <c r="J2212" s="12" t="n">
        <f aca="false">F2212/SUM($F$2:$F$3093)</f>
        <v>1.70501368747099E-005</v>
      </c>
      <c r="K2212" s="10" t="n">
        <f aca="false">ROUND(Parametros!$B$3*((1-Parametros!$B$4)*I2212+Parametros!$B$4*J2212),0)</f>
        <v>2</v>
      </c>
      <c r="L2212" s="13" t="n">
        <f aca="false">K2212*Parametros!$B$5/10000</f>
        <v>0.06</v>
      </c>
    </row>
    <row r="2213" customFormat="false" ht="15" hidden="false" customHeight="true" outlineLevel="0" collapsed="false">
      <c r="A2213" s="6" t="s">
        <v>4714</v>
      </c>
      <c r="B2213" s="6" t="s">
        <v>613</v>
      </c>
      <c r="C2213" s="6" t="s">
        <v>4693</v>
      </c>
      <c r="D2213" s="6" t="s">
        <v>4694</v>
      </c>
      <c r="E2213" s="10" t="n">
        <v>327</v>
      </c>
      <c r="F2213" s="10" t="n">
        <v>10</v>
      </c>
      <c r="G2213" s="11" t="n">
        <v>1.055</v>
      </c>
      <c r="H2213" s="10" t="n">
        <f aca="false">E2213*G2213</f>
        <v>344.985</v>
      </c>
      <c r="I2213" s="12" t="n">
        <f aca="false">H2213/SUM($H$2:$H$3093)</f>
        <v>3.09413228454894E-005</v>
      </c>
      <c r="J2213" s="12" t="n">
        <f aca="false">F2213/SUM($F$2:$F$3093)</f>
        <v>1.89445965274555E-005</v>
      </c>
      <c r="K2213" s="10" t="n">
        <f aca="false">ROUND(Parametros!$B$3*((1-Parametros!$B$4)*I2213+Parametros!$B$4*J2213),0)</f>
        <v>3</v>
      </c>
      <c r="L2213" s="13" t="n">
        <f aca="false">K2213*Parametros!$B$5/10000</f>
        <v>0.09</v>
      </c>
    </row>
    <row r="2214" customFormat="false" ht="15" hidden="false" customHeight="true" outlineLevel="0" collapsed="false">
      <c r="A2214" s="6" t="s">
        <v>4715</v>
      </c>
      <c r="B2214" s="6" t="s">
        <v>4716</v>
      </c>
      <c r="C2214" s="6" t="s">
        <v>4693</v>
      </c>
      <c r="D2214" s="6" t="s">
        <v>4694</v>
      </c>
      <c r="E2214" s="10" t="n">
        <v>970</v>
      </c>
      <c r="F2214" s="10" t="n">
        <v>37</v>
      </c>
      <c r="G2214" s="11" t="n">
        <v>1.055</v>
      </c>
      <c r="H2214" s="10" t="n">
        <f aca="false">E2214*G2214</f>
        <v>1023.35</v>
      </c>
      <c r="I2214" s="12" t="n">
        <f aca="false">H2214/SUM($H$2:$H$3093)</f>
        <v>9.1783128930045E-005</v>
      </c>
      <c r="J2214" s="12" t="n">
        <f aca="false">F2214/SUM($F$2:$F$3093)</f>
        <v>7.00950071515852E-005</v>
      </c>
      <c r="K2214" s="10" t="n">
        <f aca="false">ROUND(Parametros!$B$3*((1-Parametros!$B$4)*I2214+Parametros!$B$4*J2214),0)</f>
        <v>9</v>
      </c>
      <c r="L2214" s="13" t="n">
        <f aca="false">K2214*Parametros!$B$5/10000</f>
        <v>0.27</v>
      </c>
    </row>
    <row r="2215" customFormat="false" ht="15" hidden="false" customHeight="true" outlineLevel="0" collapsed="false">
      <c r="A2215" s="6" t="s">
        <v>4717</v>
      </c>
      <c r="B2215" s="6" t="s">
        <v>4718</v>
      </c>
      <c r="C2215" s="6" t="s">
        <v>4693</v>
      </c>
      <c r="D2215" s="6" t="s">
        <v>4694</v>
      </c>
      <c r="E2215" s="10" t="n">
        <v>197</v>
      </c>
      <c r="F2215" s="10" t="n">
        <v>14</v>
      </c>
      <c r="G2215" s="11" t="n">
        <v>1.055</v>
      </c>
      <c r="H2215" s="10" t="n">
        <f aca="false">E2215*G2215</f>
        <v>207.835</v>
      </c>
      <c r="I2215" s="12" t="n">
        <f aca="false">H2215/SUM($H$2:$H$3093)</f>
        <v>1.86404911332153E-005</v>
      </c>
      <c r="J2215" s="12" t="n">
        <f aca="false">F2215/SUM($F$2:$F$3093)</f>
        <v>2.65224351384376E-005</v>
      </c>
      <c r="K2215" s="10" t="n">
        <f aca="false">ROUND(Parametros!$B$3*((1-Parametros!$B$4)*I2215+Parametros!$B$4*J2215),0)</f>
        <v>2</v>
      </c>
      <c r="L2215" s="13" t="n">
        <f aca="false">K2215*Parametros!$B$5/10000</f>
        <v>0.06</v>
      </c>
    </row>
    <row r="2216" customFormat="false" ht="15" hidden="false" customHeight="true" outlineLevel="0" collapsed="false">
      <c r="A2216" s="6" t="s">
        <v>4719</v>
      </c>
      <c r="B2216" s="6" t="s">
        <v>4720</v>
      </c>
      <c r="C2216" s="6" t="s">
        <v>4693</v>
      </c>
      <c r="D2216" s="6" t="s">
        <v>4694</v>
      </c>
      <c r="E2216" s="10" t="n">
        <v>815</v>
      </c>
      <c r="F2216" s="10" t="n">
        <v>42</v>
      </c>
      <c r="G2216" s="11" t="n">
        <v>1.055</v>
      </c>
      <c r="H2216" s="10" t="n">
        <f aca="false">E2216*G2216</f>
        <v>859.825</v>
      </c>
      <c r="I2216" s="12" t="n">
        <f aca="false">H2216/SUM($H$2:$H$3093)</f>
        <v>7.71167526577183E-005</v>
      </c>
      <c r="J2216" s="12" t="n">
        <f aca="false">F2216/SUM($F$2:$F$3093)</f>
        <v>7.95673054153129E-005</v>
      </c>
      <c r="K2216" s="10" t="n">
        <f aca="false">ROUND(Parametros!$B$3*((1-Parametros!$B$4)*I2216+Parametros!$B$4*J2216),0)</f>
        <v>8</v>
      </c>
      <c r="L2216" s="13" t="n">
        <f aca="false">K2216*Parametros!$B$5/10000</f>
        <v>0.24</v>
      </c>
    </row>
    <row r="2217" customFormat="false" ht="15" hidden="false" customHeight="true" outlineLevel="0" collapsed="false">
      <c r="A2217" s="6" t="s">
        <v>4721</v>
      </c>
      <c r="B2217" s="6" t="s">
        <v>4722</v>
      </c>
      <c r="C2217" s="6" t="s">
        <v>4693</v>
      </c>
      <c r="D2217" s="6" t="s">
        <v>4694</v>
      </c>
      <c r="E2217" s="10" t="n">
        <v>536</v>
      </c>
      <c r="F2217" s="10" t="n">
        <v>17</v>
      </c>
      <c r="G2217" s="11" t="n">
        <v>1.055</v>
      </c>
      <c r="H2217" s="10" t="n">
        <f aca="false">E2217*G2217</f>
        <v>565.48</v>
      </c>
      <c r="I2217" s="12" t="n">
        <f aca="false">H2217/SUM($H$2:$H$3093)</f>
        <v>5.07172753675301E-005</v>
      </c>
      <c r="J2217" s="12" t="n">
        <f aca="false">F2217/SUM($F$2:$F$3093)</f>
        <v>3.22058140966743E-005</v>
      </c>
      <c r="K2217" s="10" t="n">
        <f aca="false">ROUND(Parametros!$B$3*((1-Parametros!$B$4)*I2217+Parametros!$B$4*J2217),0)</f>
        <v>5</v>
      </c>
      <c r="L2217" s="13" t="n">
        <f aca="false">K2217*Parametros!$B$5/10000</f>
        <v>0.15</v>
      </c>
    </row>
    <row r="2218" customFormat="false" ht="15" hidden="false" customHeight="true" outlineLevel="0" collapsed="false">
      <c r="A2218" s="6" t="s">
        <v>4723</v>
      </c>
      <c r="B2218" s="6" t="s">
        <v>2308</v>
      </c>
      <c r="C2218" s="6" t="s">
        <v>4693</v>
      </c>
      <c r="D2218" s="6" t="s">
        <v>4694</v>
      </c>
      <c r="E2218" s="10" t="n">
        <v>433</v>
      </c>
      <c r="F2218" s="10" t="n">
        <v>16</v>
      </c>
      <c r="G2218" s="11" t="n">
        <v>1.055</v>
      </c>
      <c r="H2218" s="10" t="n">
        <f aca="false">E2218*G2218</f>
        <v>456.815</v>
      </c>
      <c r="I2218" s="12" t="n">
        <f aca="false">H2218/SUM($H$2:$H$3093)</f>
        <v>4.09712317801129E-005</v>
      </c>
      <c r="J2218" s="12" t="n">
        <f aca="false">F2218/SUM($F$2:$F$3093)</f>
        <v>3.03113544439287E-005</v>
      </c>
      <c r="K2218" s="10" t="n">
        <f aca="false">ROUND(Parametros!$B$3*((1-Parametros!$B$4)*I2218+Parametros!$B$4*J2218),0)</f>
        <v>4</v>
      </c>
      <c r="L2218" s="13" t="n">
        <f aca="false">K2218*Parametros!$B$5/10000</f>
        <v>0.12</v>
      </c>
    </row>
    <row r="2219" customFormat="false" ht="15" hidden="false" customHeight="true" outlineLevel="0" collapsed="false">
      <c r="A2219" s="6" t="s">
        <v>4724</v>
      </c>
      <c r="B2219" s="6" t="s">
        <v>4725</v>
      </c>
      <c r="C2219" s="6" t="s">
        <v>4693</v>
      </c>
      <c r="D2219" s="6" t="s">
        <v>4694</v>
      </c>
      <c r="E2219" s="10" t="n">
        <v>410</v>
      </c>
      <c r="F2219" s="10" t="n">
        <v>17</v>
      </c>
      <c r="G2219" s="11" t="n">
        <v>1.055</v>
      </c>
      <c r="H2219" s="10" t="n">
        <f aca="false">E2219*G2219</f>
        <v>432.55</v>
      </c>
      <c r="I2219" s="12" t="n">
        <f aca="false">H2219/SUM($H$2:$H$3093)</f>
        <v>3.87949307848644E-005</v>
      </c>
      <c r="J2219" s="12" t="n">
        <f aca="false">F2219/SUM($F$2:$F$3093)</f>
        <v>3.22058140966743E-005</v>
      </c>
      <c r="K2219" s="10" t="n">
        <f aca="false">ROUND(Parametros!$B$3*((1-Parametros!$B$4)*I2219+Parametros!$B$4*J2219),0)</f>
        <v>4</v>
      </c>
      <c r="L2219" s="13" t="n">
        <f aca="false">K2219*Parametros!$B$5/10000</f>
        <v>0.12</v>
      </c>
    </row>
    <row r="2220" customFormat="false" ht="15" hidden="false" customHeight="true" outlineLevel="0" collapsed="false">
      <c r="A2220" s="6" t="s">
        <v>4726</v>
      </c>
      <c r="B2220" s="6" t="s">
        <v>4727</v>
      </c>
      <c r="C2220" s="6" t="s">
        <v>4693</v>
      </c>
      <c r="D2220" s="6" t="s">
        <v>4694</v>
      </c>
      <c r="E2220" s="10" t="n">
        <v>316</v>
      </c>
      <c r="F2220" s="10" t="n">
        <v>11</v>
      </c>
      <c r="G2220" s="11" t="n">
        <v>1.055</v>
      </c>
      <c r="H2220" s="10" t="n">
        <f aca="false">E2220*G2220</f>
        <v>333.38</v>
      </c>
      <c r="I2220" s="12" t="n">
        <f aca="false">H2220/SUM($H$2:$H$3093)</f>
        <v>2.99004832390662E-005</v>
      </c>
      <c r="J2220" s="12" t="n">
        <f aca="false">F2220/SUM($F$2:$F$3093)</f>
        <v>2.0839056180201E-005</v>
      </c>
      <c r="K2220" s="10" t="n">
        <f aca="false">ROUND(Parametros!$B$3*((1-Parametros!$B$4)*I2220+Parametros!$B$4*J2220),0)</f>
        <v>3</v>
      </c>
      <c r="L2220" s="13" t="n">
        <f aca="false">K2220*Parametros!$B$5/10000</f>
        <v>0.09</v>
      </c>
    </row>
    <row r="2221" customFormat="false" ht="15" hidden="false" customHeight="true" outlineLevel="0" collapsed="false">
      <c r="A2221" s="6" t="s">
        <v>4728</v>
      </c>
      <c r="B2221" s="6" t="s">
        <v>4729</v>
      </c>
      <c r="C2221" s="6" t="s">
        <v>4693</v>
      </c>
      <c r="D2221" s="6" t="s">
        <v>4694</v>
      </c>
      <c r="E2221" s="10" t="n">
        <v>164</v>
      </c>
      <c r="F2221" s="10" t="n">
        <v>7</v>
      </c>
      <c r="G2221" s="11" t="n">
        <v>1.055</v>
      </c>
      <c r="H2221" s="10" t="n">
        <f aca="false">E2221*G2221</f>
        <v>173.02</v>
      </c>
      <c r="I2221" s="12" t="n">
        <f aca="false">H2221/SUM($H$2:$H$3093)</f>
        <v>1.55179723139458E-005</v>
      </c>
      <c r="J2221" s="12" t="n">
        <f aca="false">F2221/SUM($F$2:$F$3093)</f>
        <v>1.32612175692188E-005</v>
      </c>
      <c r="K2221" s="10" t="n">
        <f aca="false">ROUND(Parametros!$B$3*((1-Parametros!$B$4)*I2221+Parametros!$B$4*J2221),0)</f>
        <v>2</v>
      </c>
      <c r="L2221" s="13" t="n">
        <f aca="false">K2221*Parametros!$B$5/10000</f>
        <v>0.06</v>
      </c>
    </row>
    <row r="2222" customFormat="false" ht="15" hidden="false" customHeight="true" outlineLevel="0" collapsed="false">
      <c r="A2222" s="6" t="s">
        <v>4730</v>
      </c>
      <c r="B2222" s="6" t="s">
        <v>4731</v>
      </c>
      <c r="C2222" s="6" t="s">
        <v>4693</v>
      </c>
      <c r="D2222" s="6" t="s">
        <v>4694</v>
      </c>
      <c r="E2222" s="10" t="n">
        <v>199</v>
      </c>
      <c r="F2222" s="10" t="n">
        <v>11</v>
      </c>
      <c r="G2222" s="11" t="n">
        <v>1.055</v>
      </c>
      <c r="H2222" s="10" t="n">
        <f aca="false">E2222*G2222</f>
        <v>209.945</v>
      </c>
      <c r="I2222" s="12" t="n">
        <f aca="false">H2222/SUM($H$2:$H$3093)</f>
        <v>1.88297346980196E-005</v>
      </c>
      <c r="J2222" s="12" t="n">
        <f aca="false">F2222/SUM($F$2:$F$3093)</f>
        <v>2.0839056180201E-005</v>
      </c>
      <c r="K2222" s="10" t="n">
        <f aca="false">ROUND(Parametros!$B$3*((1-Parametros!$B$4)*I2222+Parametros!$B$4*J2222),0)</f>
        <v>2</v>
      </c>
      <c r="L2222" s="13" t="n">
        <f aca="false">K2222*Parametros!$B$5/10000</f>
        <v>0.06</v>
      </c>
    </row>
    <row r="2223" customFormat="false" ht="15" hidden="false" customHeight="true" outlineLevel="0" collapsed="false">
      <c r="A2223" s="6" t="s">
        <v>4732</v>
      </c>
      <c r="B2223" s="6" t="s">
        <v>4733</v>
      </c>
      <c r="C2223" s="6" t="s">
        <v>4693</v>
      </c>
      <c r="D2223" s="6" t="s">
        <v>4694</v>
      </c>
      <c r="E2223" s="10" t="n">
        <v>670</v>
      </c>
      <c r="F2223" s="10" t="n">
        <v>41</v>
      </c>
      <c r="G2223" s="11" t="n">
        <v>1.055</v>
      </c>
      <c r="H2223" s="10" t="n">
        <f aca="false">E2223*G2223</f>
        <v>706.85</v>
      </c>
      <c r="I2223" s="12" t="n">
        <f aca="false">H2223/SUM($H$2:$H$3093)</f>
        <v>6.33965942094126E-005</v>
      </c>
      <c r="J2223" s="12" t="n">
        <f aca="false">F2223/SUM($F$2:$F$3093)</f>
        <v>7.76728457625674E-005</v>
      </c>
      <c r="K2223" s="10" t="n">
        <f aca="false">ROUND(Parametros!$B$3*((1-Parametros!$B$4)*I2223+Parametros!$B$4*J2223),0)</f>
        <v>6</v>
      </c>
      <c r="L2223" s="13" t="n">
        <f aca="false">K2223*Parametros!$B$5/10000</f>
        <v>0.18</v>
      </c>
    </row>
    <row r="2224" customFormat="false" ht="15" hidden="false" customHeight="true" outlineLevel="0" collapsed="false">
      <c r="A2224" s="6" t="s">
        <v>4734</v>
      </c>
      <c r="B2224" s="6" t="s">
        <v>4735</v>
      </c>
      <c r="C2224" s="6" t="s">
        <v>4693</v>
      </c>
      <c r="D2224" s="6" t="s">
        <v>4694</v>
      </c>
      <c r="E2224" s="10" t="n">
        <v>662</v>
      </c>
      <c r="F2224" s="10" t="n">
        <v>33</v>
      </c>
      <c r="G2224" s="11" t="n">
        <v>1.055</v>
      </c>
      <c r="H2224" s="10" t="n">
        <f aca="false">E2224*G2224</f>
        <v>698.41</v>
      </c>
      <c r="I2224" s="12" t="n">
        <f aca="false">H2224/SUM($H$2:$H$3093)</f>
        <v>6.26396199501957E-005</v>
      </c>
      <c r="J2224" s="12" t="n">
        <f aca="false">F2224/SUM($F$2:$F$3093)</f>
        <v>6.2517168540603E-005</v>
      </c>
      <c r="K2224" s="10" t="n">
        <f aca="false">ROUND(Parametros!$B$3*((1-Parametros!$B$4)*I2224+Parametros!$B$4*J2224),0)</f>
        <v>6</v>
      </c>
      <c r="L2224" s="13" t="n">
        <f aca="false">K2224*Parametros!$B$5/10000</f>
        <v>0.18</v>
      </c>
    </row>
    <row r="2225" customFormat="false" ht="15" hidden="false" customHeight="true" outlineLevel="0" collapsed="false">
      <c r="A2225" s="6" t="s">
        <v>4736</v>
      </c>
      <c r="B2225" s="6" t="s">
        <v>4737</v>
      </c>
      <c r="C2225" s="6" t="s">
        <v>4693</v>
      </c>
      <c r="D2225" s="6" t="s">
        <v>4694</v>
      </c>
      <c r="E2225" s="10" t="n">
        <v>378</v>
      </c>
      <c r="F2225" s="10" t="n">
        <v>13</v>
      </c>
      <c r="G2225" s="11" t="n">
        <v>1.055</v>
      </c>
      <c r="H2225" s="10" t="n">
        <f aca="false">E2225*G2225</f>
        <v>398.79</v>
      </c>
      <c r="I2225" s="12" t="n">
        <f aca="false">H2225/SUM($H$2:$H$3093)</f>
        <v>3.57670337479969E-005</v>
      </c>
      <c r="J2225" s="12" t="n">
        <f aca="false">F2225/SUM($F$2:$F$3093)</f>
        <v>2.46279754856921E-005</v>
      </c>
      <c r="K2225" s="10" t="n">
        <f aca="false">ROUND(Parametros!$B$3*((1-Parametros!$B$4)*I2225+Parametros!$B$4*J2225),0)</f>
        <v>4</v>
      </c>
      <c r="L2225" s="13" t="n">
        <f aca="false">K2225*Parametros!$B$5/10000</f>
        <v>0.12</v>
      </c>
    </row>
    <row r="2226" customFormat="false" ht="15" hidden="false" customHeight="true" outlineLevel="0" collapsed="false">
      <c r="A2226" s="6" t="s">
        <v>4738</v>
      </c>
      <c r="B2226" s="6" t="s">
        <v>4739</v>
      </c>
      <c r="C2226" s="6" t="s">
        <v>4693</v>
      </c>
      <c r="D2226" s="6" t="s">
        <v>4694</v>
      </c>
      <c r="E2226" s="10" t="n">
        <v>1676</v>
      </c>
      <c r="F2226" s="10" t="n">
        <v>64</v>
      </c>
      <c r="G2226" s="11" t="n">
        <v>1.055</v>
      </c>
      <c r="H2226" s="10" t="n">
        <f aca="false">E2226*G2226</f>
        <v>1768.18</v>
      </c>
      <c r="I2226" s="12" t="n">
        <f aca="false">H2226/SUM($H$2:$H$3093)</f>
        <v>0.000158586107305933</v>
      </c>
      <c r="J2226" s="12" t="n">
        <f aca="false">F2226/SUM($F$2:$F$3093)</f>
        <v>0.000121245417775715</v>
      </c>
      <c r="K2226" s="10" t="n">
        <f aca="false">ROUND(Parametros!$B$3*((1-Parametros!$B$4)*I2226+Parametros!$B$4*J2226),0)</f>
        <v>16</v>
      </c>
      <c r="L2226" s="13" t="n">
        <f aca="false">K2226*Parametros!$B$5/10000</f>
        <v>0.48</v>
      </c>
    </row>
    <row r="2227" customFormat="false" ht="15" hidden="false" customHeight="true" outlineLevel="0" collapsed="false">
      <c r="A2227" s="6" t="s">
        <v>4740</v>
      </c>
      <c r="B2227" s="6" t="s">
        <v>4741</v>
      </c>
      <c r="C2227" s="6" t="s">
        <v>4693</v>
      </c>
      <c r="D2227" s="6" t="s">
        <v>4694</v>
      </c>
      <c r="E2227" s="10" t="n">
        <v>2754</v>
      </c>
      <c r="F2227" s="10" t="n">
        <v>141</v>
      </c>
      <c r="G2227" s="11" t="n">
        <v>1.055</v>
      </c>
      <c r="H2227" s="10" t="n">
        <f aca="false">E2227*G2227</f>
        <v>2905.47</v>
      </c>
      <c r="I2227" s="12" t="n">
        <f aca="false">H2227/SUM($H$2:$H$3093)</f>
        <v>0.000260588388735406</v>
      </c>
      <c r="J2227" s="12" t="n">
        <f aca="false">F2227/SUM($F$2:$F$3093)</f>
        <v>0.000267118811037122</v>
      </c>
      <c r="K2227" s="10" t="n">
        <f aca="false">ROUND(Parametros!$B$3*((1-Parametros!$B$4)*I2227+Parametros!$B$4*J2227),0)</f>
        <v>26</v>
      </c>
      <c r="L2227" s="13" t="n">
        <f aca="false">K2227*Parametros!$B$5/10000</f>
        <v>0.78</v>
      </c>
    </row>
    <row r="2228" customFormat="false" ht="15" hidden="false" customHeight="true" outlineLevel="0" collapsed="false">
      <c r="A2228" s="6" t="s">
        <v>4742</v>
      </c>
      <c r="B2228" s="6" t="s">
        <v>4743</v>
      </c>
      <c r="C2228" s="6" t="s">
        <v>4693</v>
      </c>
      <c r="D2228" s="6" t="s">
        <v>4694</v>
      </c>
      <c r="E2228" s="10" t="n">
        <v>322</v>
      </c>
      <c r="F2228" s="10" t="n">
        <v>13</v>
      </c>
      <c r="G2228" s="11" t="n">
        <v>1.055</v>
      </c>
      <c r="H2228" s="10" t="n">
        <f aca="false">E2228*G2228</f>
        <v>339.71</v>
      </c>
      <c r="I2228" s="12" t="n">
        <f aca="false">H2228/SUM($H$2:$H$3093)</f>
        <v>3.04682139334789E-005</v>
      </c>
      <c r="J2228" s="12" t="n">
        <f aca="false">F2228/SUM($F$2:$F$3093)</f>
        <v>2.46279754856921E-005</v>
      </c>
      <c r="K2228" s="10" t="n">
        <f aca="false">ROUND(Parametros!$B$3*((1-Parametros!$B$4)*I2228+Parametros!$B$4*J2228),0)</f>
        <v>3</v>
      </c>
      <c r="L2228" s="13" t="n">
        <f aca="false">K2228*Parametros!$B$5/10000</f>
        <v>0.09</v>
      </c>
    </row>
    <row r="2229" customFormat="false" ht="15" hidden="false" customHeight="true" outlineLevel="0" collapsed="false">
      <c r="A2229" s="6" t="s">
        <v>4744</v>
      </c>
      <c r="B2229" s="6" t="s">
        <v>4745</v>
      </c>
      <c r="C2229" s="6" t="s">
        <v>4693</v>
      </c>
      <c r="D2229" s="6" t="s">
        <v>4694</v>
      </c>
      <c r="E2229" s="10" t="n">
        <v>450</v>
      </c>
      <c r="F2229" s="10" t="n">
        <v>31</v>
      </c>
      <c r="G2229" s="11" t="n">
        <v>1.055</v>
      </c>
      <c r="H2229" s="10" t="n">
        <f aca="false">E2229*G2229</f>
        <v>474.75</v>
      </c>
      <c r="I2229" s="12" t="n">
        <f aca="false">H2229/SUM($H$2:$H$3093)</f>
        <v>4.25798020809487E-005</v>
      </c>
      <c r="J2229" s="12" t="n">
        <f aca="false">F2229/SUM($F$2:$F$3093)</f>
        <v>5.87282492351119E-005</v>
      </c>
      <c r="K2229" s="10" t="n">
        <f aca="false">ROUND(Parametros!$B$3*((1-Parametros!$B$4)*I2229+Parametros!$B$4*J2229),0)</f>
        <v>4</v>
      </c>
      <c r="L2229" s="13" t="n">
        <f aca="false">K2229*Parametros!$B$5/10000</f>
        <v>0.12</v>
      </c>
    </row>
    <row r="2230" customFormat="false" ht="15" hidden="false" customHeight="true" outlineLevel="0" collapsed="false">
      <c r="A2230" s="6" t="s">
        <v>4746</v>
      </c>
      <c r="B2230" s="6" t="s">
        <v>4747</v>
      </c>
      <c r="C2230" s="6" t="s">
        <v>4693</v>
      </c>
      <c r="D2230" s="6" t="s">
        <v>4694</v>
      </c>
      <c r="E2230" s="10" t="n">
        <v>1172</v>
      </c>
      <c r="F2230" s="10" t="n">
        <v>37</v>
      </c>
      <c r="G2230" s="11" t="n">
        <v>1.055</v>
      </c>
      <c r="H2230" s="10" t="n">
        <f aca="false">E2230*G2230</f>
        <v>1236.46</v>
      </c>
      <c r="I2230" s="12" t="n">
        <f aca="false">H2230/SUM($H$2:$H$3093)</f>
        <v>0.000110896728975271</v>
      </c>
      <c r="J2230" s="12" t="n">
        <f aca="false">F2230/SUM($F$2:$F$3093)</f>
        <v>7.00950071515852E-005</v>
      </c>
      <c r="K2230" s="10" t="n">
        <f aca="false">ROUND(Parametros!$B$3*((1-Parametros!$B$4)*I2230+Parametros!$B$4*J2230),0)</f>
        <v>11</v>
      </c>
      <c r="L2230" s="13" t="n">
        <f aca="false">K2230*Parametros!$B$5/10000</f>
        <v>0.33</v>
      </c>
    </row>
    <row r="2231" customFormat="false" ht="15" hidden="false" customHeight="true" outlineLevel="0" collapsed="false">
      <c r="A2231" s="6" t="s">
        <v>4748</v>
      </c>
      <c r="B2231" s="6" t="s">
        <v>4749</v>
      </c>
      <c r="C2231" s="6" t="s">
        <v>4693</v>
      </c>
      <c r="D2231" s="6" t="s">
        <v>4694</v>
      </c>
      <c r="E2231" s="10" t="n">
        <v>421</v>
      </c>
      <c r="F2231" s="10" t="n">
        <v>17</v>
      </c>
      <c r="G2231" s="11" t="n">
        <v>1.055</v>
      </c>
      <c r="H2231" s="10" t="n">
        <f aca="false">E2231*G2231</f>
        <v>444.155</v>
      </c>
      <c r="I2231" s="12" t="n">
        <f aca="false">H2231/SUM($H$2:$H$3093)</f>
        <v>3.98357703912876E-005</v>
      </c>
      <c r="J2231" s="12" t="n">
        <f aca="false">F2231/SUM($F$2:$F$3093)</f>
        <v>3.22058140966743E-005</v>
      </c>
      <c r="K2231" s="10" t="n">
        <f aca="false">ROUND(Parametros!$B$3*((1-Parametros!$B$4)*I2231+Parametros!$B$4*J2231),0)</f>
        <v>4</v>
      </c>
      <c r="L2231" s="13" t="n">
        <f aca="false">K2231*Parametros!$B$5/10000</f>
        <v>0.12</v>
      </c>
    </row>
    <row r="2232" customFormat="false" ht="15" hidden="false" customHeight="true" outlineLevel="0" collapsed="false">
      <c r="A2232" s="6" t="s">
        <v>4750</v>
      </c>
      <c r="B2232" s="6" t="s">
        <v>4751</v>
      </c>
      <c r="C2232" s="6" t="s">
        <v>4693</v>
      </c>
      <c r="D2232" s="6" t="s">
        <v>4694</v>
      </c>
      <c r="E2232" s="10" t="n">
        <v>349</v>
      </c>
      <c r="F2232" s="10" t="n">
        <v>12</v>
      </c>
      <c r="G2232" s="11" t="n">
        <v>1.055</v>
      </c>
      <c r="H2232" s="10" t="n">
        <f aca="false">E2232*G2232</f>
        <v>368.195</v>
      </c>
      <c r="I2232" s="12" t="n">
        <f aca="false">H2232/SUM($H$2:$H$3093)</f>
        <v>3.30230020583358E-005</v>
      </c>
      <c r="J2232" s="12" t="n">
        <f aca="false">F2232/SUM($F$2:$F$3093)</f>
        <v>2.27335158329465E-005</v>
      </c>
      <c r="K2232" s="10" t="n">
        <f aca="false">ROUND(Parametros!$B$3*((1-Parametros!$B$4)*I2232+Parametros!$B$4*J2232),0)</f>
        <v>3</v>
      </c>
      <c r="L2232" s="13" t="n">
        <f aca="false">K2232*Parametros!$B$5/10000</f>
        <v>0.09</v>
      </c>
    </row>
    <row r="2233" customFormat="false" ht="15" hidden="false" customHeight="true" outlineLevel="0" collapsed="false">
      <c r="A2233" s="6" t="s">
        <v>4752</v>
      </c>
      <c r="B2233" s="6" t="s">
        <v>4753</v>
      </c>
      <c r="C2233" s="6" t="s">
        <v>4693</v>
      </c>
      <c r="D2233" s="6" t="s">
        <v>4694</v>
      </c>
      <c r="E2233" s="10" t="n">
        <v>323</v>
      </c>
      <c r="F2233" s="10" t="n">
        <v>8</v>
      </c>
      <c r="G2233" s="11" t="n">
        <v>1.055</v>
      </c>
      <c r="H2233" s="10" t="n">
        <f aca="false">E2233*G2233</f>
        <v>340.765</v>
      </c>
      <c r="I2233" s="12" t="n">
        <f aca="false">H2233/SUM($H$2:$H$3093)</f>
        <v>3.0562835715881E-005</v>
      </c>
      <c r="J2233" s="12" t="n">
        <f aca="false">F2233/SUM($F$2:$F$3093)</f>
        <v>1.51556772219644E-005</v>
      </c>
      <c r="K2233" s="10" t="n">
        <f aca="false">ROUND(Parametros!$B$3*((1-Parametros!$B$4)*I2233+Parametros!$B$4*J2233),0)</f>
        <v>3</v>
      </c>
      <c r="L2233" s="13" t="n">
        <f aca="false">K2233*Parametros!$B$5/10000</f>
        <v>0.09</v>
      </c>
    </row>
    <row r="2234" customFormat="false" ht="15" hidden="false" customHeight="true" outlineLevel="0" collapsed="false">
      <c r="A2234" s="6" t="s">
        <v>4754</v>
      </c>
      <c r="B2234" s="6" t="s">
        <v>4755</v>
      </c>
      <c r="C2234" s="6" t="s">
        <v>4693</v>
      </c>
      <c r="D2234" s="6" t="s">
        <v>4694</v>
      </c>
      <c r="E2234" s="10" t="n">
        <v>713</v>
      </c>
      <c r="F2234" s="10" t="n">
        <v>39</v>
      </c>
      <c r="G2234" s="11" t="n">
        <v>1.055</v>
      </c>
      <c r="H2234" s="10" t="n">
        <f aca="false">E2234*G2234</f>
        <v>752.215</v>
      </c>
      <c r="I2234" s="12" t="n">
        <f aca="false">H2234/SUM($H$2:$H$3093)</f>
        <v>6.74653308527032E-005</v>
      </c>
      <c r="J2234" s="12" t="n">
        <f aca="false">F2234/SUM($F$2:$F$3093)</f>
        <v>7.38839264570763E-005</v>
      </c>
      <c r="K2234" s="10" t="n">
        <f aca="false">ROUND(Parametros!$B$3*((1-Parametros!$B$4)*I2234+Parametros!$B$4*J2234),0)</f>
        <v>7</v>
      </c>
      <c r="L2234" s="13" t="n">
        <f aca="false">K2234*Parametros!$B$5/10000</f>
        <v>0.21</v>
      </c>
    </row>
    <row r="2235" customFormat="false" ht="15" hidden="false" customHeight="true" outlineLevel="0" collapsed="false">
      <c r="A2235" s="6" t="s">
        <v>4756</v>
      </c>
      <c r="B2235" s="6" t="s">
        <v>4757</v>
      </c>
      <c r="C2235" s="6" t="s">
        <v>4693</v>
      </c>
      <c r="D2235" s="6" t="s">
        <v>4694</v>
      </c>
      <c r="E2235" s="10" t="n">
        <v>913</v>
      </c>
      <c r="F2235" s="10" t="n">
        <v>39</v>
      </c>
      <c r="G2235" s="11" t="n">
        <v>1.055</v>
      </c>
      <c r="H2235" s="10" t="n">
        <f aca="false">E2235*G2235</f>
        <v>963.215</v>
      </c>
      <c r="I2235" s="12" t="n">
        <f aca="false">H2235/SUM($H$2:$H$3093)</f>
        <v>8.63896873331249E-005</v>
      </c>
      <c r="J2235" s="12" t="n">
        <f aca="false">F2235/SUM($F$2:$F$3093)</f>
        <v>7.38839264570763E-005</v>
      </c>
      <c r="K2235" s="10" t="n">
        <f aca="false">ROUND(Parametros!$B$3*((1-Parametros!$B$4)*I2235+Parametros!$B$4*J2235),0)</f>
        <v>9</v>
      </c>
      <c r="L2235" s="13" t="n">
        <f aca="false">K2235*Parametros!$B$5/10000</f>
        <v>0.27</v>
      </c>
    </row>
    <row r="2236" customFormat="false" ht="15" hidden="false" customHeight="true" outlineLevel="0" collapsed="false">
      <c r="A2236" s="6" t="s">
        <v>4758</v>
      </c>
      <c r="B2236" s="6" t="s">
        <v>4759</v>
      </c>
      <c r="C2236" s="6" t="s">
        <v>4693</v>
      </c>
      <c r="D2236" s="6" t="s">
        <v>4694</v>
      </c>
      <c r="E2236" s="10" t="n">
        <v>848</v>
      </c>
      <c r="F2236" s="10" t="n">
        <v>24</v>
      </c>
      <c r="G2236" s="11" t="n">
        <v>1.055</v>
      </c>
      <c r="H2236" s="10" t="n">
        <f aca="false">E2236*G2236</f>
        <v>894.64</v>
      </c>
      <c r="I2236" s="12" t="n">
        <f aca="false">H2236/SUM($H$2:$H$3093)</f>
        <v>8.02392714769878E-005</v>
      </c>
      <c r="J2236" s="12" t="n">
        <f aca="false">F2236/SUM($F$2:$F$3093)</f>
        <v>4.54670316658931E-005</v>
      </c>
      <c r="K2236" s="10" t="n">
        <f aca="false">ROUND(Parametros!$B$3*((1-Parametros!$B$4)*I2236+Parametros!$B$4*J2236),0)</f>
        <v>8</v>
      </c>
      <c r="L2236" s="13" t="n">
        <f aca="false">K2236*Parametros!$B$5/10000</f>
        <v>0.24</v>
      </c>
    </row>
    <row r="2237" customFormat="false" ht="15" hidden="false" customHeight="true" outlineLevel="0" collapsed="false">
      <c r="A2237" s="6" t="s">
        <v>4760</v>
      </c>
      <c r="B2237" s="6" t="s">
        <v>4761</v>
      </c>
      <c r="C2237" s="6" t="s">
        <v>4693</v>
      </c>
      <c r="D2237" s="6" t="s">
        <v>4694</v>
      </c>
      <c r="E2237" s="10" t="n">
        <v>476</v>
      </c>
      <c r="F2237" s="10" t="n">
        <v>17</v>
      </c>
      <c r="G2237" s="11" t="n">
        <v>1.055</v>
      </c>
      <c r="H2237" s="10" t="n">
        <f aca="false">E2237*G2237</f>
        <v>502.18</v>
      </c>
      <c r="I2237" s="12" t="n">
        <f aca="false">H2237/SUM($H$2:$H$3093)</f>
        <v>4.50399684234036E-005</v>
      </c>
      <c r="J2237" s="12" t="n">
        <f aca="false">F2237/SUM($F$2:$F$3093)</f>
        <v>3.22058140966743E-005</v>
      </c>
      <c r="K2237" s="10" t="n">
        <f aca="false">ROUND(Parametros!$B$3*((1-Parametros!$B$4)*I2237+Parametros!$B$4*J2237),0)</f>
        <v>5</v>
      </c>
      <c r="L2237" s="13" t="n">
        <f aca="false">K2237*Parametros!$B$5/10000</f>
        <v>0.15</v>
      </c>
    </row>
    <row r="2238" customFormat="false" ht="15" hidden="false" customHeight="true" outlineLevel="0" collapsed="false">
      <c r="A2238" s="6" t="s">
        <v>4762</v>
      </c>
      <c r="B2238" s="6" t="s">
        <v>4763</v>
      </c>
      <c r="C2238" s="6" t="s">
        <v>4764</v>
      </c>
      <c r="D2238" s="6" t="s">
        <v>4765</v>
      </c>
      <c r="E2238" s="10" t="n">
        <v>1186</v>
      </c>
      <c r="F2238" s="10" t="n">
        <v>34</v>
      </c>
      <c r="G2238" s="11" t="n">
        <v>1.055</v>
      </c>
      <c r="H2238" s="10" t="n">
        <f aca="false">E2238*G2238</f>
        <v>1251.23</v>
      </c>
      <c r="I2238" s="12" t="n">
        <f aca="false">H2238/SUM($H$2:$H$3093)</f>
        <v>0.0001122214339289</v>
      </c>
      <c r="J2238" s="12" t="n">
        <f aca="false">F2238/SUM($F$2:$F$3093)</f>
        <v>6.44116281933486E-005</v>
      </c>
      <c r="K2238" s="10" t="n">
        <f aca="false">ROUND(Parametros!$B$3*((1-Parametros!$B$4)*I2238+Parametros!$B$4*J2238),0)</f>
        <v>11</v>
      </c>
      <c r="L2238" s="13" t="n">
        <f aca="false">K2238*Parametros!$B$5/10000</f>
        <v>0.33</v>
      </c>
    </row>
    <row r="2239" customFormat="false" ht="15" hidden="false" customHeight="true" outlineLevel="0" collapsed="false">
      <c r="A2239" s="6" t="s">
        <v>4766</v>
      </c>
      <c r="B2239" s="6" t="s">
        <v>4767</v>
      </c>
      <c r="C2239" s="6" t="s">
        <v>4764</v>
      </c>
      <c r="D2239" s="6" t="s">
        <v>4765</v>
      </c>
      <c r="E2239" s="10" t="n">
        <v>375</v>
      </c>
      <c r="F2239" s="10" t="n">
        <v>15</v>
      </c>
      <c r="G2239" s="11" t="n">
        <v>1.055</v>
      </c>
      <c r="H2239" s="10" t="n">
        <f aca="false">E2239*G2239</f>
        <v>395.625</v>
      </c>
      <c r="I2239" s="12" t="n">
        <f aca="false">H2239/SUM($H$2:$H$3093)</f>
        <v>3.54831684007906E-005</v>
      </c>
      <c r="J2239" s="12" t="n">
        <f aca="false">F2239/SUM($F$2:$F$3093)</f>
        <v>2.84168947911832E-005</v>
      </c>
      <c r="K2239" s="10" t="n">
        <f aca="false">ROUND(Parametros!$B$3*((1-Parametros!$B$4)*I2239+Parametros!$B$4*J2239),0)</f>
        <v>4</v>
      </c>
      <c r="L2239" s="13" t="n">
        <f aca="false">K2239*Parametros!$B$5/10000</f>
        <v>0.12</v>
      </c>
    </row>
    <row r="2240" customFormat="false" ht="15" hidden="false" customHeight="true" outlineLevel="0" collapsed="false">
      <c r="A2240" s="6" t="s">
        <v>4768</v>
      </c>
      <c r="B2240" s="6" t="s">
        <v>4769</v>
      </c>
      <c r="C2240" s="6" t="s">
        <v>4764</v>
      </c>
      <c r="D2240" s="6" t="s">
        <v>4765</v>
      </c>
      <c r="E2240" s="10" t="n">
        <v>309</v>
      </c>
      <c r="F2240" s="10" t="n">
        <v>10</v>
      </c>
      <c r="G2240" s="11" t="n">
        <v>1.055</v>
      </c>
      <c r="H2240" s="10" t="n">
        <f aca="false">E2240*G2240</f>
        <v>325.995</v>
      </c>
      <c r="I2240" s="12" t="n">
        <f aca="false">H2240/SUM($H$2:$H$3093)</f>
        <v>2.92381307622515E-005</v>
      </c>
      <c r="J2240" s="12" t="n">
        <f aca="false">F2240/SUM($F$2:$F$3093)</f>
        <v>1.89445965274555E-005</v>
      </c>
      <c r="K2240" s="10" t="n">
        <f aca="false">ROUND(Parametros!$B$3*((1-Parametros!$B$4)*I2240+Parametros!$B$4*J2240),0)</f>
        <v>3</v>
      </c>
      <c r="L2240" s="13" t="n">
        <f aca="false">K2240*Parametros!$B$5/10000</f>
        <v>0.09</v>
      </c>
    </row>
    <row r="2241" customFormat="false" ht="15" hidden="false" customHeight="true" outlineLevel="0" collapsed="false">
      <c r="A2241" s="6" t="s">
        <v>4770</v>
      </c>
      <c r="B2241" s="6" t="s">
        <v>4771</v>
      </c>
      <c r="C2241" s="6" t="s">
        <v>4764</v>
      </c>
      <c r="D2241" s="6" t="s">
        <v>4765</v>
      </c>
      <c r="E2241" s="10" t="n">
        <v>897</v>
      </c>
      <c r="F2241" s="10" t="n">
        <v>24</v>
      </c>
      <c r="G2241" s="11" t="n">
        <v>1.055</v>
      </c>
      <c r="H2241" s="10" t="n">
        <f aca="false">E2241*G2241</f>
        <v>946.335</v>
      </c>
      <c r="I2241" s="12" t="n">
        <f aca="false">H2241/SUM($H$2:$H$3093)</f>
        <v>8.48757388146911E-005</v>
      </c>
      <c r="J2241" s="12" t="n">
        <f aca="false">F2241/SUM($F$2:$F$3093)</f>
        <v>4.54670316658931E-005</v>
      </c>
      <c r="K2241" s="10" t="n">
        <f aca="false">ROUND(Parametros!$B$3*((1-Parametros!$B$4)*I2241+Parametros!$B$4*J2241),0)</f>
        <v>8</v>
      </c>
      <c r="L2241" s="13" t="n">
        <f aca="false">K2241*Parametros!$B$5/10000</f>
        <v>0.24</v>
      </c>
    </row>
    <row r="2242" customFormat="false" ht="15" hidden="false" customHeight="true" outlineLevel="0" collapsed="false">
      <c r="A2242" s="6" t="s">
        <v>4772</v>
      </c>
      <c r="B2242" s="6" t="s">
        <v>4773</v>
      </c>
      <c r="C2242" s="6" t="s">
        <v>4764</v>
      </c>
      <c r="D2242" s="6" t="s">
        <v>4765</v>
      </c>
      <c r="E2242" s="10" t="n">
        <v>680</v>
      </c>
      <c r="F2242" s="10" t="n">
        <v>17</v>
      </c>
      <c r="G2242" s="11" t="n">
        <v>1.055</v>
      </c>
      <c r="H2242" s="10" t="n">
        <f aca="false">E2242*G2242</f>
        <v>717.4</v>
      </c>
      <c r="I2242" s="12" t="n">
        <f aca="false">H2242/SUM($H$2:$H$3093)</f>
        <v>6.43428120334337E-005</v>
      </c>
      <c r="J2242" s="12" t="n">
        <f aca="false">F2242/SUM($F$2:$F$3093)</f>
        <v>3.22058140966743E-005</v>
      </c>
      <c r="K2242" s="10" t="n">
        <f aca="false">ROUND(Parametros!$B$3*((1-Parametros!$B$4)*I2242+Parametros!$B$4*J2242),0)</f>
        <v>6</v>
      </c>
      <c r="L2242" s="13" t="n">
        <f aca="false">K2242*Parametros!$B$5/10000</f>
        <v>0.18</v>
      </c>
    </row>
    <row r="2243" customFormat="false" ht="15" hidden="false" customHeight="true" outlineLevel="0" collapsed="false">
      <c r="A2243" s="6" t="s">
        <v>4774</v>
      </c>
      <c r="B2243" s="6" t="s">
        <v>3076</v>
      </c>
      <c r="C2243" s="6" t="s">
        <v>4764</v>
      </c>
      <c r="D2243" s="6" t="s">
        <v>4765</v>
      </c>
      <c r="E2243" s="10" t="n">
        <v>1413</v>
      </c>
      <c r="F2243" s="10" t="n">
        <v>46</v>
      </c>
      <c r="G2243" s="11" t="n">
        <v>1.055</v>
      </c>
      <c r="H2243" s="10" t="n">
        <f aca="false">E2243*G2243</f>
        <v>1490.715</v>
      </c>
      <c r="I2243" s="12" t="n">
        <f aca="false">H2243/SUM($H$2:$H$3093)</f>
        <v>0.000133700578534179</v>
      </c>
      <c r="J2243" s="12" t="n">
        <f aca="false">F2243/SUM($F$2:$F$3093)</f>
        <v>8.71451440262951E-005</v>
      </c>
      <c r="K2243" s="10" t="n">
        <f aca="false">ROUND(Parametros!$B$3*((1-Parametros!$B$4)*I2243+Parametros!$B$4*J2243),0)</f>
        <v>13</v>
      </c>
      <c r="L2243" s="13" t="n">
        <f aca="false">K2243*Parametros!$B$5/10000</f>
        <v>0.39</v>
      </c>
    </row>
    <row r="2244" customFormat="false" ht="15" hidden="false" customHeight="true" outlineLevel="0" collapsed="false">
      <c r="A2244" s="6" t="s">
        <v>4775</v>
      </c>
      <c r="B2244" s="6" t="s">
        <v>4776</v>
      </c>
      <c r="C2244" s="6" t="s">
        <v>4764</v>
      </c>
      <c r="D2244" s="6" t="s">
        <v>4765</v>
      </c>
      <c r="E2244" s="10" t="n">
        <v>4623</v>
      </c>
      <c r="F2244" s="10" t="n">
        <v>229</v>
      </c>
      <c r="G2244" s="11" t="n">
        <v>1.055</v>
      </c>
      <c r="H2244" s="10" t="n">
        <f aca="false">E2244*G2244</f>
        <v>4877.265</v>
      </c>
      <c r="I2244" s="12" t="n">
        <f aca="false">H2244/SUM($H$2:$H$3093)</f>
        <v>0.000437436500044947</v>
      </c>
      <c r="J2244" s="12" t="n">
        <f aca="false">F2244/SUM($F$2:$F$3093)</f>
        <v>0.00043383126047873</v>
      </c>
      <c r="K2244" s="10" t="n">
        <f aca="false">ROUND(Parametros!$B$3*((1-Parametros!$B$4)*I2244+Parametros!$B$4*J2244),0)</f>
        <v>44</v>
      </c>
      <c r="L2244" s="13" t="n">
        <f aca="false">K2244*Parametros!$B$5/10000</f>
        <v>1.32</v>
      </c>
    </row>
    <row r="2245" customFormat="false" ht="15" hidden="false" customHeight="true" outlineLevel="0" collapsed="false">
      <c r="A2245" s="6" t="s">
        <v>4777</v>
      </c>
      <c r="B2245" s="6" t="s">
        <v>4778</v>
      </c>
      <c r="C2245" s="6" t="s">
        <v>4764</v>
      </c>
      <c r="D2245" s="6" t="s">
        <v>4765</v>
      </c>
      <c r="E2245" s="10" t="n">
        <v>725</v>
      </c>
      <c r="F2245" s="10" t="n">
        <v>27</v>
      </c>
      <c r="G2245" s="11" t="n">
        <v>1.055</v>
      </c>
      <c r="H2245" s="10" t="n">
        <f aca="false">E2245*G2245</f>
        <v>764.875</v>
      </c>
      <c r="I2245" s="12" t="n">
        <f aca="false">H2245/SUM($H$2:$H$3093)</f>
        <v>6.86007922415285E-005</v>
      </c>
      <c r="J2245" s="12" t="n">
        <f aca="false">F2245/SUM($F$2:$F$3093)</f>
        <v>5.11504106241297E-005</v>
      </c>
      <c r="K2245" s="10" t="n">
        <f aca="false">ROUND(Parametros!$B$3*((1-Parametros!$B$4)*I2245+Parametros!$B$4*J2245),0)</f>
        <v>7</v>
      </c>
      <c r="L2245" s="13" t="n">
        <f aca="false">K2245*Parametros!$B$5/10000</f>
        <v>0.21</v>
      </c>
    </row>
    <row r="2246" customFormat="false" ht="15" hidden="false" customHeight="true" outlineLevel="0" collapsed="false">
      <c r="A2246" s="6" t="s">
        <v>4779</v>
      </c>
      <c r="B2246" s="6" t="s">
        <v>4780</v>
      </c>
      <c r="C2246" s="6" t="s">
        <v>4764</v>
      </c>
      <c r="D2246" s="6" t="s">
        <v>4765</v>
      </c>
      <c r="E2246" s="10" t="n">
        <v>288</v>
      </c>
      <c r="F2246" s="10" t="n">
        <v>14</v>
      </c>
      <c r="G2246" s="11" t="n">
        <v>1.055</v>
      </c>
      <c r="H2246" s="10" t="n">
        <f aca="false">E2246*G2246</f>
        <v>303.84</v>
      </c>
      <c r="I2246" s="12" t="n">
        <f aca="false">H2246/SUM($H$2:$H$3093)</f>
        <v>2.72510733318072E-005</v>
      </c>
      <c r="J2246" s="12" t="n">
        <f aca="false">F2246/SUM($F$2:$F$3093)</f>
        <v>2.65224351384376E-005</v>
      </c>
      <c r="K2246" s="10" t="n">
        <f aca="false">ROUND(Parametros!$B$3*((1-Parametros!$B$4)*I2246+Parametros!$B$4*J2246),0)</f>
        <v>3</v>
      </c>
      <c r="L2246" s="13" t="n">
        <f aca="false">K2246*Parametros!$B$5/10000</f>
        <v>0.09</v>
      </c>
    </row>
    <row r="2247" customFormat="false" ht="15" hidden="false" customHeight="true" outlineLevel="0" collapsed="false">
      <c r="A2247" s="6" t="s">
        <v>4781</v>
      </c>
      <c r="B2247" s="6" t="s">
        <v>4782</v>
      </c>
      <c r="C2247" s="6" t="s">
        <v>4764</v>
      </c>
      <c r="D2247" s="6" t="s">
        <v>4765</v>
      </c>
      <c r="E2247" s="10" t="n">
        <v>159</v>
      </c>
      <c r="F2247" s="10" t="n">
        <v>4</v>
      </c>
      <c r="G2247" s="11" t="n">
        <v>1.055</v>
      </c>
      <c r="H2247" s="10" t="n">
        <f aca="false">E2247*G2247</f>
        <v>167.745</v>
      </c>
      <c r="I2247" s="12" t="n">
        <f aca="false">H2247/SUM($H$2:$H$3093)</f>
        <v>1.50448634019352E-005</v>
      </c>
      <c r="J2247" s="12" t="n">
        <f aca="false">F2247/SUM($F$2:$F$3093)</f>
        <v>7.57783861098218E-006</v>
      </c>
      <c r="K2247" s="10" t="n">
        <f aca="false">ROUND(Parametros!$B$3*((1-Parametros!$B$4)*I2247+Parametros!$B$4*J2247),0)</f>
        <v>2</v>
      </c>
      <c r="L2247" s="13" t="n">
        <f aca="false">K2247*Parametros!$B$5/10000</f>
        <v>0.06</v>
      </c>
    </row>
    <row r="2248" customFormat="false" ht="15" hidden="false" customHeight="true" outlineLevel="0" collapsed="false">
      <c r="A2248" s="6" t="s">
        <v>4783</v>
      </c>
      <c r="B2248" s="6" t="s">
        <v>4784</v>
      </c>
      <c r="C2248" s="6" t="s">
        <v>4764</v>
      </c>
      <c r="D2248" s="6" t="s">
        <v>4765</v>
      </c>
      <c r="E2248" s="10" t="n">
        <v>2373</v>
      </c>
      <c r="F2248" s="10" t="n">
        <v>108</v>
      </c>
      <c r="G2248" s="11" t="n">
        <v>1.055</v>
      </c>
      <c r="H2248" s="10" t="n">
        <f aca="false">E2248*G2248</f>
        <v>2503.515</v>
      </c>
      <c r="I2248" s="12" t="n">
        <f aca="false">H2248/SUM($H$2:$H$3093)</f>
        <v>0.000224537489640203</v>
      </c>
      <c r="J2248" s="12" t="n">
        <f aca="false">F2248/SUM($F$2:$F$3093)</f>
        <v>0.000204601642496519</v>
      </c>
      <c r="K2248" s="10" t="n">
        <f aca="false">ROUND(Parametros!$B$3*((1-Parametros!$B$4)*I2248+Parametros!$B$4*J2248),0)</f>
        <v>22</v>
      </c>
      <c r="L2248" s="13" t="n">
        <f aca="false">K2248*Parametros!$B$5/10000</f>
        <v>0.66</v>
      </c>
    </row>
    <row r="2249" customFormat="false" ht="15" hidden="false" customHeight="true" outlineLevel="0" collapsed="false">
      <c r="A2249" s="6" t="s">
        <v>4785</v>
      </c>
      <c r="B2249" s="6" t="s">
        <v>4786</v>
      </c>
      <c r="C2249" s="6" t="s">
        <v>4764</v>
      </c>
      <c r="D2249" s="6" t="s">
        <v>4765</v>
      </c>
      <c r="E2249" s="10" t="n">
        <v>398</v>
      </c>
      <c r="F2249" s="10" t="n">
        <v>13</v>
      </c>
      <c r="G2249" s="11" t="n">
        <v>1.055</v>
      </c>
      <c r="H2249" s="10" t="n">
        <f aca="false">E2249*G2249</f>
        <v>419.89</v>
      </c>
      <c r="I2249" s="12" t="n">
        <f aca="false">H2249/SUM($H$2:$H$3093)</f>
        <v>3.76594693960391E-005</v>
      </c>
      <c r="J2249" s="12" t="n">
        <f aca="false">F2249/SUM($F$2:$F$3093)</f>
        <v>2.46279754856921E-005</v>
      </c>
      <c r="K2249" s="10" t="n">
        <f aca="false">ROUND(Parametros!$B$3*((1-Parametros!$B$4)*I2249+Parametros!$B$4*J2249),0)</f>
        <v>4</v>
      </c>
      <c r="L2249" s="13" t="n">
        <f aca="false">K2249*Parametros!$B$5/10000</f>
        <v>0.12</v>
      </c>
    </row>
    <row r="2250" customFormat="false" ht="15" hidden="false" customHeight="true" outlineLevel="0" collapsed="false">
      <c r="A2250" s="6" t="s">
        <v>4787</v>
      </c>
      <c r="B2250" s="6" t="s">
        <v>4788</v>
      </c>
      <c r="C2250" s="6" t="s">
        <v>4764</v>
      </c>
      <c r="D2250" s="6" t="s">
        <v>4765</v>
      </c>
      <c r="E2250" s="10" t="n">
        <v>1490</v>
      </c>
      <c r="F2250" s="10" t="n">
        <v>58</v>
      </c>
      <c r="G2250" s="11" t="n">
        <v>1.055</v>
      </c>
      <c r="H2250" s="10" t="n">
        <f aca="false">E2250*G2250</f>
        <v>1571.95</v>
      </c>
      <c r="I2250" s="12" t="n">
        <f aca="false">H2250/SUM($H$2:$H$3093)</f>
        <v>0.000140986455779141</v>
      </c>
      <c r="J2250" s="12" t="n">
        <f aca="false">F2250/SUM($F$2:$F$3093)</f>
        <v>0.000109878659859242</v>
      </c>
      <c r="K2250" s="10" t="n">
        <f aca="false">ROUND(Parametros!$B$3*((1-Parametros!$B$4)*I2250+Parametros!$B$4*J2250),0)</f>
        <v>14</v>
      </c>
      <c r="L2250" s="13" t="n">
        <f aca="false">K2250*Parametros!$B$5/10000</f>
        <v>0.42</v>
      </c>
    </row>
    <row r="2251" customFormat="false" ht="15" hidden="false" customHeight="true" outlineLevel="0" collapsed="false">
      <c r="A2251" s="6" t="s">
        <v>4789</v>
      </c>
      <c r="B2251" s="6" t="s">
        <v>4790</v>
      </c>
      <c r="C2251" s="6" t="s">
        <v>4764</v>
      </c>
      <c r="D2251" s="6" t="s">
        <v>4765</v>
      </c>
      <c r="E2251" s="10" t="n">
        <v>881</v>
      </c>
      <c r="F2251" s="10" t="n">
        <v>26</v>
      </c>
      <c r="G2251" s="11" t="n">
        <v>1.055</v>
      </c>
      <c r="H2251" s="10" t="n">
        <f aca="false">E2251*G2251</f>
        <v>929.455</v>
      </c>
      <c r="I2251" s="12" t="n">
        <f aca="false">H2251/SUM($H$2:$H$3093)</f>
        <v>8.33617902962574E-005</v>
      </c>
      <c r="J2251" s="12" t="n">
        <f aca="false">F2251/SUM($F$2:$F$3093)</f>
        <v>4.92559509713842E-005</v>
      </c>
      <c r="K2251" s="10" t="n">
        <f aca="false">ROUND(Parametros!$B$3*((1-Parametros!$B$4)*I2251+Parametros!$B$4*J2251),0)</f>
        <v>8</v>
      </c>
      <c r="L2251" s="13" t="n">
        <f aca="false">K2251*Parametros!$B$5/10000</f>
        <v>0.24</v>
      </c>
    </row>
    <row r="2252" customFormat="false" ht="15" hidden="false" customHeight="true" outlineLevel="0" collapsed="false">
      <c r="A2252" s="6" t="s">
        <v>4791</v>
      </c>
      <c r="B2252" s="6" t="s">
        <v>4792</v>
      </c>
      <c r="C2252" s="6" t="s">
        <v>4793</v>
      </c>
      <c r="D2252" s="6" t="s">
        <v>4794</v>
      </c>
      <c r="E2252" s="10" t="n">
        <v>492</v>
      </c>
      <c r="F2252" s="10" t="n">
        <v>10</v>
      </c>
      <c r="G2252" s="11" t="n">
        <v>1.055</v>
      </c>
      <c r="H2252" s="10" t="n">
        <f aca="false">E2252*G2252</f>
        <v>519.06</v>
      </c>
      <c r="I2252" s="12" t="n">
        <f aca="false">H2252/SUM($H$2:$H$3093)</f>
        <v>4.65539169418373E-005</v>
      </c>
      <c r="J2252" s="12" t="n">
        <f aca="false">F2252/SUM($F$2:$F$3093)</f>
        <v>1.89445965274555E-005</v>
      </c>
      <c r="K2252" s="10" t="n">
        <f aca="false">ROUND(Parametros!$B$3*((1-Parametros!$B$4)*I2252+Parametros!$B$4*J2252),0)</f>
        <v>5</v>
      </c>
      <c r="L2252" s="13" t="n">
        <f aca="false">K2252*Parametros!$B$5/10000</f>
        <v>0.15</v>
      </c>
    </row>
    <row r="2253" customFormat="false" ht="15" hidden="false" customHeight="true" outlineLevel="0" collapsed="false">
      <c r="A2253" s="6" t="s">
        <v>4795</v>
      </c>
      <c r="B2253" s="6" t="s">
        <v>4796</v>
      </c>
      <c r="C2253" s="6" t="s">
        <v>4793</v>
      </c>
      <c r="D2253" s="6" t="s">
        <v>4794</v>
      </c>
      <c r="E2253" s="10" t="n">
        <v>239</v>
      </c>
      <c r="F2253" s="10" t="n">
        <v>3</v>
      </c>
      <c r="G2253" s="11" t="n">
        <v>1.055</v>
      </c>
      <c r="H2253" s="10" t="n">
        <f aca="false">E2253*G2253</f>
        <v>252.145</v>
      </c>
      <c r="I2253" s="12" t="n">
        <f aca="false">H2253/SUM($H$2:$H$3093)</f>
        <v>2.26146059941039E-005</v>
      </c>
      <c r="J2253" s="12" t="n">
        <f aca="false">F2253/SUM($F$2:$F$3093)</f>
        <v>5.68337895823664E-006</v>
      </c>
      <c r="K2253" s="10" t="n">
        <f aca="false">ROUND(Parametros!$B$3*((1-Parametros!$B$4)*I2253+Parametros!$B$4*J2253),0)</f>
        <v>2</v>
      </c>
      <c r="L2253" s="13" t="n">
        <f aca="false">K2253*Parametros!$B$5/10000</f>
        <v>0.06</v>
      </c>
    </row>
    <row r="2254" customFormat="false" ht="15" hidden="false" customHeight="true" outlineLevel="0" collapsed="false">
      <c r="A2254" s="6" t="s">
        <v>4797</v>
      </c>
      <c r="B2254" s="6" t="s">
        <v>4798</v>
      </c>
      <c r="C2254" s="6" t="s">
        <v>4793</v>
      </c>
      <c r="D2254" s="6" t="s">
        <v>4794</v>
      </c>
      <c r="E2254" s="10" t="n">
        <v>422</v>
      </c>
      <c r="F2254" s="10" t="n">
        <v>8</v>
      </c>
      <c r="G2254" s="11" t="n">
        <v>1.055</v>
      </c>
      <c r="H2254" s="10" t="n">
        <f aca="false">E2254*G2254</f>
        <v>445.21</v>
      </c>
      <c r="I2254" s="12" t="n">
        <f aca="false">H2254/SUM($H$2:$H$3093)</f>
        <v>3.99303921736897E-005</v>
      </c>
      <c r="J2254" s="12" t="n">
        <f aca="false">F2254/SUM($F$2:$F$3093)</f>
        <v>1.51556772219644E-005</v>
      </c>
      <c r="K2254" s="10" t="n">
        <f aca="false">ROUND(Parametros!$B$3*((1-Parametros!$B$4)*I2254+Parametros!$B$4*J2254),0)</f>
        <v>4</v>
      </c>
      <c r="L2254" s="13" t="n">
        <f aca="false">K2254*Parametros!$B$5/10000</f>
        <v>0.12</v>
      </c>
    </row>
    <row r="2255" customFormat="false" ht="15" hidden="false" customHeight="true" outlineLevel="0" collapsed="false">
      <c r="A2255" s="6" t="s">
        <v>4799</v>
      </c>
      <c r="B2255" s="6" t="s">
        <v>186</v>
      </c>
      <c r="C2255" s="6" t="s">
        <v>4793</v>
      </c>
      <c r="D2255" s="6" t="s">
        <v>4794</v>
      </c>
      <c r="E2255" s="10" t="n">
        <v>146</v>
      </c>
      <c r="F2255" s="10" t="n">
        <v>1</v>
      </c>
      <c r="G2255" s="11" t="n">
        <v>1.055</v>
      </c>
      <c r="H2255" s="10" t="n">
        <f aca="false">E2255*G2255</f>
        <v>154.03</v>
      </c>
      <c r="I2255" s="12" t="n">
        <f aca="false">H2255/SUM($H$2:$H$3093)</f>
        <v>1.38147802307078E-005</v>
      </c>
      <c r="J2255" s="12" t="n">
        <f aca="false">F2255/SUM($F$2:$F$3093)</f>
        <v>1.89445965274555E-006</v>
      </c>
      <c r="K2255" s="10" t="n">
        <f aca="false">ROUND(Parametros!$B$3*((1-Parametros!$B$4)*I2255+Parametros!$B$4*J2255),0)</f>
        <v>1</v>
      </c>
      <c r="L2255" s="13" t="n">
        <f aca="false">K2255*Parametros!$B$5/10000</f>
        <v>0.03</v>
      </c>
    </row>
    <row r="2256" customFormat="false" ht="15" hidden="false" customHeight="true" outlineLevel="0" collapsed="false">
      <c r="A2256" s="6" t="s">
        <v>4800</v>
      </c>
      <c r="B2256" s="6" t="s">
        <v>4801</v>
      </c>
      <c r="C2256" s="6" t="s">
        <v>4793</v>
      </c>
      <c r="D2256" s="6" t="s">
        <v>4794</v>
      </c>
      <c r="E2256" s="10" t="n">
        <v>180</v>
      </c>
      <c r="F2256" s="10" t="n">
        <v>3</v>
      </c>
      <c r="G2256" s="11" t="n">
        <v>1.055</v>
      </c>
      <c r="H2256" s="10" t="n">
        <f aca="false">E2256*G2256</f>
        <v>189.9</v>
      </c>
      <c r="I2256" s="12" t="n">
        <f aca="false">H2256/SUM($H$2:$H$3093)</f>
        <v>1.70319208323795E-005</v>
      </c>
      <c r="J2256" s="12" t="n">
        <f aca="false">F2256/SUM($F$2:$F$3093)</f>
        <v>5.68337895823664E-006</v>
      </c>
      <c r="K2256" s="10" t="n">
        <f aca="false">ROUND(Parametros!$B$3*((1-Parametros!$B$4)*I2256+Parametros!$B$4*J2256),0)</f>
        <v>2</v>
      </c>
      <c r="L2256" s="13" t="n">
        <f aca="false">K2256*Parametros!$B$5/10000</f>
        <v>0.06</v>
      </c>
    </row>
    <row r="2257" customFormat="false" ht="15" hidden="false" customHeight="true" outlineLevel="0" collapsed="false">
      <c r="A2257" s="6" t="s">
        <v>4802</v>
      </c>
      <c r="B2257" s="6" t="s">
        <v>2443</v>
      </c>
      <c r="C2257" s="6" t="s">
        <v>4793</v>
      </c>
      <c r="D2257" s="6" t="s">
        <v>4794</v>
      </c>
      <c r="E2257" s="10" t="n">
        <v>1030</v>
      </c>
      <c r="F2257" s="10" t="n">
        <v>20</v>
      </c>
      <c r="G2257" s="11" t="n">
        <v>1.055</v>
      </c>
      <c r="H2257" s="10" t="n">
        <f aca="false">E2257*G2257</f>
        <v>1086.65</v>
      </c>
      <c r="I2257" s="12" t="n">
        <f aca="false">H2257/SUM($H$2:$H$3093)</f>
        <v>9.74604358741715E-005</v>
      </c>
      <c r="J2257" s="12" t="n">
        <f aca="false">F2257/SUM($F$2:$F$3093)</f>
        <v>3.78891930549109E-005</v>
      </c>
      <c r="K2257" s="10" t="n">
        <f aca="false">ROUND(Parametros!$B$3*((1-Parametros!$B$4)*I2257+Parametros!$B$4*J2257),0)</f>
        <v>10</v>
      </c>
      <c r="L2257" s="13" t="n">
        <f aca="false">K2257*Parametros!$B$5/10000</f>
        <v>0.3</v>
      </c>
    </row>
    <row r="2258" customFormat="false" ht="15" hidden="false" customHeight="true" outlineLevel="0" collapsed="false">
      <c r="A2258" s="6" t="s">
        <v>4803</v>
      </c>
      <c r="B2258" s="6" t="s">
        <v>4804</v>
      </c>
      <c r="C2258" s="6" t="s">
        <v>4793</v>
      </c>
      <c r="D2258" s="6" t="s">
        <v>4794</v>
      </c>
      <c r="E2258" s="10" t="n">
        <v>445</v>
      </c>
      <c r="F2258" s="10" t="n">
        <v>11</v>
      </c>
      <c r="G2258" s="11" t="n">
        <v>1.055</v>
      </c>
      <c r="H2258" s="10" t="n">
        <f aca="false">E2258*G2258</f>
        <v>469.475</v>
      </c>
      <c r="I2258" s="12" t="n">
        <f aca="false">H2258/SUM($H$2:$H$3093)</f>
        <v>4.21066931689382E-005</v>
      </c>
      <c r="J2258" s="12" t="n">
        <f aca="false">F2258/SUM($F$2:$F$3093)</f>
        <v>2.0839056180201E-005</v>
      </c>
      <c r="K2258" s="10" t="n">
        <f aca="false">ROUND(Parametros!$B$3*((1-Parametros!$B$4)*I2258+Parametros!$B$4*J2258),0)</f>
        <v>4</v>
      </c>
      <c r="L2258" s="13" t="n">
        <f aca="false">K2258*Parametros!$B$5/10000</f>
        <v>0.12</v>
      </c>
    </row>
    <row r="2259" customFormat="false" ht="15" hidden="false" customHeight="true" outlineLevel="0" collapsed="false">
      <c r="A2259" s="6" t="s">
        <v>4805</v>
      </c>
      <c r="B2259" s="6" t="s">
        <v>2739</v>
      </c>
      <c r="C2259" s="6" t="s">
        <v>4793</v>
      </c>
      <c r="D2259" s="6" t="s">
        <v>4794</v>
      </c>
      <c r="E2259" s="10" t="n">
        <v>535</v>
      </c>
      <c r="F2259" s="10" t="n">
        <v>9</v>
      </c>
      <c r="G2259" s="11" t="n">
        <v>1.055</v>
      </c>
      <c r="H2259" s="10" t="n">
        <f aca="false">E2259*G2259</f>
        <v>564.425</v>
      </c>
      <c r="I2259" s="12" t="n">
        <f aca="false">H2259/SUM($H$2:$H$3093)</f>
        <v>5.06226535851279E-005</v>
      </c>
      <c r="J2259" s="12" t="n">
        <f aca="false">F2259/SUM($F$2:$F$3093)</f>
        <v>1.70501368747099E-005</v>
      </c>
      <c r="K2259" s="10" t="n">
        <f aca="false">ROUND(Parametros!$B$3*((1-Parametros!$B$4)*I2259+Parametros!$B$4*J2259),0)</f>
        <v>5</v>
      </c>
      <c r="L2259" s="13" t="n">
        <f aca="false">K2259*Parametros!$B$5/10000</f>
        <v>0.15</v>
      </c>
    </row>
    <row r="2260" customFormat="false" ht="15" hidden="false" customHeight="true" outlineLevel="0" collapsed="false">
      <c r="A2260" s="6" t="s">
        <v>4806</v>
      </c>
      <c r="B2260" s="6" t="s">
        <v>4807</v>
      </c>
      <c r="C2260" s="6" t="s">
        <v>4793</v>
      </c>
      <c r="D2260" s="6" t="s">
        <v>4794</v>
      </c>
      <c r="E2260" s="10" t="n">
        <v>503</v>
      </c>
      <c r="F2260" s="10" t="n">
        <v>7</v>
      </c>
      <c r="G2260" s="11" t="n">
        <v>1.055</v>
      </c>
      <c r="H2260" s="10" t="n">
        <f aca="false">E2260*G2260</f>
        <v>530.665</v>
      </c>
      <c r="I2260" s="12" t="n">
        <f aca="false">H2260/SUM($H$2:$H$3093)</f>
        <v>4.75947565482605E-005</v>
      </c>
      <c r="J2260" s="12" t="n">
        <f aca="false">F2260/SUM($F$2:$F$3093)</f>
        <v>1.32612175692188E-005</v>
      </c>
      <c r="K2260" s="10" t="n">
        <f aca="false">ROUND(Parametros!$B$3*((1-Parametros!$B$4)*I2260+Parametros!$B$4*J2260),0)</f>
        <v>5</v>
      </c>
      <c r="L2260" s="13" t="n">
        <f aca="false">K2260*Parametros!$B$5/10000</f>
        <v>0.15</v>
      </c>
    </row>
    <row r="2261" customFormat="false" ht="15" hidden="false" customHeight="true" outlineLevel="0" collapsed="false">
      <c r="A2261" s="6" t="s">
        <v>4808</v>
      </c>
      <c r="B2261" s="6" t="s">
        <v>4809</v>
      </c>
      <c r="C2261" s="6" t="s">
        <v>4793</v>
      </c>
      <c r="D2261" s="6" t="s">
        <v>4794</v>
      </c>
      <c r="E2261" s="10" t="n">
        <v>559</v>
      </c>
      <c r="F2261" s="10" t="n">
        <v>16</v>
      </c>
      <c r="G2261" s="11" t="n">
        <v>1.055</v>
      </c>
      <c r="H2261" s="10" t="n">
        <f aca="false">E2261*G2261</f>
        <v>589.745</v>
      </c>
      <c r="I2261" s="12" t="n">
        <f aca="false">H2261/SUM($H$2:$H$3093)</f>
        <v>5.28935763627785E-005</v>
      </c>
      <c r="J2261" s="12" t="n">
        <f aca="false">F2261/SUM($F$2:$F$3093)</f>
        <v>3.03113544439287E-005</v>
      </c>
      <c r="K2261" s="10" t="n">
        <f aca="false">ROUND(Parametros!$B$3*((1-Parametros!$B$4)*I2261+Parametros!$B$4*J2261),0)</f>
        <v>5</v>
      </c>
      <c r="L2261" s="13" t="n">
        <f aca="false">K2261*Parametros!$B$5/10000</f>
        <v>0.15</v>
      </c>
    </row>
    <row r="2262" customFormat="false" ht="15" hidden="false" customHeight="true" outlineLevel="0" collapsed="false">
      <c r="A2262" s="6" t="s">
        <v>4810</v>
      </c>
      <c r="B2262" s="6" t="s">
        <v>4811</v>
      </c>
      <c r="C2262" s="6" t="s">
        <v>4793</v>
      </c>
      <c r="D2262" s="6" t="s">
        <v>4794</v>
      </c>
      <c r="E2262" s="10" t="n">
        <v>477</v>
      </c>
      <c r="F2262" s="10" t="n">
        <v>7</v>
      </c>
      <c r="G2262" s="11" t="n">
        <v>1.055</v>
      </c>
      <c r="H2262" s="10" t="n">
        <f aca="false">E2262*G2262</f>
        <v>503.235</v>
      </c>
      <c r="I2262" s="12" t="n">
        <f aca="false">H2262/SUM($H$2:$H$3093)</f>
        <v>4.51345902058057E-005</v>
      </c>
      <c r="J2262" s="12" t="n">
        <f aca="false">F2262/SUM($F$2:$F$3093)</f>
        <v>1.32612175692188E-005</v>
      </c>
      <c r="K2262" s="10" t="n">
        <f aca="false">ROUND(Parametros!$B$3*((1-Parametros!$B$4)*I2262+Parametros!$B$4*J2262),0)</f>
        <v>5</v>
      </c>
      <c r="L2262" s="13" t="n">
        <f aca="false">K2262*Parametros!$B$5/10000</f>
        <v>0.15</v>
      </c>
    </row>
    <row r="2263" customFormat="false" ht="15" hidden="false" customHeight="true" outlineLevel="0" collapsed="false">
      <c r="A2263" s="6" t="s">
        <v>4812</v>
      </c>
      <c r="B2263" s="6" t="s">
        <v>4813</v>
      </c>
      <c r="C2263" s="6" t="s">
        <v>4793</v>
      </c>
      <c r="D2263" s="6" t="s">
        <v>4794</v>
      </c>
      <c r="E2263" s="10" t="n">
        <v>445</v>
      </c>
      <c r="F2263" s="10" t="n">
        <v>5</v>
      </c>
      <c r="G2263" s="11" t="n">
        <v>1.055</v>
      </c>
      <c r="H2263" s="10" t="n">
        <f aca="false">E2263*G2263</f>
        <v>469.475</v>
      </c>
      <c r="I2263" s="12" t="n">
        <f aca="false">H2263/SUM($H$2:$H$3093)</f>
        <v>4.21066931689382E-005</v>
      </c>
      <c r="J2263" s="12" t="n">
        <f aca="false">F2263/SUM($F$2:$F$3093)</f>
        <v>9.47229826372773E-006</v>
      </c>
      <c r="K2263" s="10" t="n">
        <f aca="false">ROUND(Parametros!$B$3*((1-Parametros!$B$4)*I2263+Parametros!$B$4*J2263),0)</f>
        <v>4</v>
      </c>
      <c r="L2263" s="13" t="n">
        <f aca="false">K2263*Parametros!$B$5/10000</f>
        <v>0.12</v>
      </c>
    </row>
    <row r="2264" customFormat="false" ht="15" hidden="false" customHeight="true" outlineLevel="0" collapsed="false">
      <c r="A2264" s="6" t="s">
        <v>4814</v>
      </c>
      <c r="B2264" s="6" t="s">
        <v>4815</v>
      </c>
      <c r="C2264" s="6" t="s">
        <v>4793</v>
      </c>
      <c r="D2264" s="6" t="s">
        <v>4794</v>
      </c>
      <c r="E2264" s="10" t="n">
        <v>2300</v>
      </c>
      <c r="F2264" s="10" t="n">
        <v>66</v>
      </c>
      <c r="G2264" s="11" t="n">
        <v>1.055</v>
      </c>
      <c r="H2264" s="10" t="n">
        <f aca="false">E2264*G2264</f>
        <v>2426.5</v>
      </c>
      <c r="I2264" s="12" t="n">
        <f aca="false">H2264/SUM($H$2:$H$3093)</f>
        <v>0.000217630099524849</v>
      </c>
      <c r="J2264" s="12" t="n">
        <f aca="false">F2264/SUM($F$2:$F$3093)</f>
        <v>0.000125034337081206</v>
      </c>
      <c r="K2264" s="10" t="n">
        <f aca="false">ROUND(Parametros!$B$3*((1-Parametros!$B$4)*I2264+Parametros!$B$4*J2264),0)</f>
        <v>22</v>
      </c>
      <c r="L2264" s="13" t="n">
        <f aca="false">K2264*Parametros!$B$5/10000</f>
        <v>0.66</v>
      </c>
    </row>
    <row r="2265" customFormat="false" ht="15" hidden="false" customHeight="true" outlineLevel="0" collapsed="false">
      <c r="A2265" s="6" t="s">
        <v>4816</v>
      </c>
      <c r="B2265" s="6" t="s">
        <v>4817</v>
      </c>
      <c r="C2265" s="6" t="s">
        <v>4818</v>
      </c>
      <c r="D2265" s="6" t="s">
        <v>4819</v>
      </c>
      <c r="E2265" s="10" t="n">
        <v>191</v>
      </c>
      <c r="F2265" s="10" t="n">
        <v>5</v>
      </c>
      <c r="G2265" s="11" t="n">
        <v>1.055</v>
      </c>
      <c r="H2265" s="10" t="n">
        <f aca="false">E2265*G2265</f>
        <v>201.505</v>
      </c>
      <c r="I2265" s="12" t="n">
        <f aca="false">H2265/SUM($H$2:$H$3093)</f>
        <v>1.80727604388027E-005</v>
      </c>
      <c r="J2265" s="12" t="n">
        <f aca="false">F2265/SUM($F$2:$F$3093)</f>
        <v>9.47229826372773E-006</v>
      </c>
      <c r="K2265" s="10" t="n">
        <f aca="false">ROUND(Parametros!$B$3*((1-Parametros!$B$4)*I2265+Parametros!$B$4*J2265),0)</f>
        <v>2</v>
      </c>
      <c r="L2265" s="13" t="n">
        <f aca="false">K2265*Parametros!$B$5/10000</f>
        <v>0.06</v>
      </c>
    </row>
    <row r="2266" customFormat="false" ht="15" hidden="false" customHeight="true" outlineLevel="0" collapsed="false">
      <c r="A2266" s="6" t="s">
        <v>4820</v>
      </c>
      <c r="B2266" s="6" t="s">
        <v>4821</v>
      </c>
      <c r="C2266" s="6" t="s">
        <v>4818</v>
      </c>
      <c r="D2266" s="6" t="s">
        <v>4819</v>
      </c>
      <c r="E2266" s="10" t="n">
        <v>923</v>
      </c>
      <c r="F2266" s="10" t="n">
        <v>19</v>
      </c>
      <c r="G2266" s="11" t="n">
        <v>1.055</v>
      </c>
      <c r="H2266" s="10" t="n">
        <f aca="false">E2266*G2266</f>
        <v>973.765</v>
      </c>
      <c r="I2266" s="12" t="n">
        <f aca="false">H2266/SUM($H$2:$H$3093)</f>
        <v>8.7335905157146E-005</v>
      </c>
      <c r="J2266" s="12" t="n">
        <f aca="false">F2266/SUM($F$2:$F$3093)</f>
        <v>3.59947334021654E-005</v>
      </c>
      <c r="K2266" s="10" t="n">
        <f aca="false">ROUND(Parametros!$B$3*((1-Parametros!$B$4)*I2266+Parametros!$B$4*J2266),0)</f>
        <v>9</v>
      </c>
      <c r="L2266" s="13" t="n">
        <f aca="false">K2266*Parametros!$B$5/10000</f>
        <v>0.27</v>
      </c>
    </row>
    <row r="2267" customFormat="false" ht="15" hidden="false" customHeight="true" outlineLevel="0" collapsed="false">
      <c r="A2267" s="6" t="s">
        <v>4822</v>
      </c>
      <c r="B2267" s="6" t="s">
        <v>4823</v>
      </c>
      <c r="C2267" s="6" t="s">
        <v>4818</v>
      </c>
      <c r="D2267" s="6" t="s">
        <v>4819</v>
      </c>
      <c r="E2267" s="10" t="n">
        <v>279</v>
      </c>
      <c r="F2267" s="10" t="n">
        <v>5</v>
      </c>
      <c r="G2267" s="11" t="n">
        <v>1.055</v>
      </c>
      <c r="H2267" s="10" t="n">
        <f aca="false">E2267*G2267</f>
        <v>294.345</v>
      </c>
      <c r="I2267" s="12" t="n">
        <f aca="false">H2267/SUM($H$2:$H$3093)</f>
        <v>2.63994772901882E-005</v>
      </c>
      <c r="J2267" s="12" t="n">
        <f aca="false">F2267/SUM($F$2:$F$3093)</f>
        <v>9.47229826372773E-006</v>
      </c>
      <c r="K2267" s="10" t="n">
        <f aca="false">ROUND(Parametros!$B$3*((1-Parametros!$B$4)*I2267+Parametros!$B$4*J2267),0)</f>
        <v>3</v>
      </c>
      <c r="L2267" s="13" t="n">
        <f aca="false">K2267*Parametros!$B$5/10000</f>
        <v>0.09</v>
      </c>
    </row>
    <row r="2268" customFormat="false" ht="15" hidden="false" customHeight="true" outlineLevel="0" collapsed="false">
      <c r="A2268" s="6" t="s">
        <v>4824</v>
      </c>
      <c r="B2268" s="6" t="s">
        <v>4825</v>
      </c>
      <c r="C2268" s="6" t="s">
        <v>4818</v>
      </c>
      <c r="D2268" s="6" t="s">
        <v>4819</v>
      </c>
      <c r="E2268" s="10" t="n">
        <v>596</v>
      </c>
      <c r="F2268" s="10" t="n">
        <v>19</v>
      </c>
      <c r="G2268" s="11" t="n">
        <v>1.055</v>
      </c>
      <c r="H2268" s="10" t="n">
        <f aca="false">E2268*G2268</f>
        <v>628.78</v>
      </c>
      <c r="I2268" s="12" t="n">
        <f aca="false">H2268/SUM($H$2:$H$3093)</f>
        <v>5.63945823116565E-005</v>
      </c>
      <c r="J2268" s="12" t="n">
        <f aca="false">F2268/SUM($F$2:$F$3093)</f>
        <v>3.59947334021654E-005</v>
      </c>
      <c r="K2268" s="10" t="n">
        <f aca="false">ROUND(Parametros!$B$3*((1-Parametros!$B$4)*I2268+Parametros!$B$4*J2268),0)</f>
        <v>6</v>
      </c>
      <c r="L2268" s="13" t="n">
        <f aca="false">K2268*Parametros!$B$5/10000</f>
        <v>0.18</v>
      </c>
    </row>
    <row r="2269" customFormat="false" ht="15" hidden="false" customHeight="true" outlineLevel="0" collapsed="false">
      <c r="A2269" s="6" t="s">
        <v>4826</v>
      </c>
      <c r="B2269" s="6" t="s">
        <v>583</v>
      </c>
      <c r="C2269" s="6" t="s">
        <v>4818</v>
      </c>
      <c r="D2269" s="6" t="s">
        <v>4819</v>
      </c>
      <c r="E2269" s="10" t="n">
        <v>496</v>
      </c>
      <c r="F2269" s="10" t="n">
        <v>10</v>
      </c>
      <c r="G2269" s="11" t="n">
        <v>1.055</v>
      </c>
      <c r="H2269" s="10" t="n">
        <f aca="false">E2269*G2269</f>
        <v>523.28</v>
      </c>
      <c r="I2269" s="12" t="n">
        <f aca="false">H2269/SUM($H$2:$H$3093)</f>
        <v>4.69324040714457E-005</v>
      </c>
      <c r="J2269" s="12" t="n">
        <f aca="false">F2269/SUM($F$2:$F$3093)</f>
        <v>1.89445965274555E-005</v>
      </c>
      <c r="K2269" s="10" t="n">
        <f aca="false">ROUND(Parametros!$B$3*((1-Parametros!$B$4)*I2269+Parametros!$B$4*J2269),0)</f>
        <v>5</v>
      </c>
      <c r="L2269" s="13" t="n">
        <f aca="false">K2269*Parametros!$B$5/10000</f>
        <v>0.15</v>
      </c>
    </row>
    <row r="2270" customFormat="false" ht="15" hidden="false" customHeight="true" outlineLevel="0" collapsed="false">
      <c r="A2270" s="6" t="s">
        <v>4827</v>
      </c>
      <c r="B2270" s="6" t="s">
        <v>4828</v>
      </c>
      <c r="C2270" s="6" t="s">
        <v>4818</v>
      </c>
      <c r="D2270" s="6" t="s">
        <v>4819</v>
      </c>
      <c r="E2270" s="10" t="n">
        <v>255</v>
      </c>
      <c r="F2270" s="10" t="n">
        <v>4</v>
      </c>
      <c r="G2270" s="11" t="n">
        <v>1.055</v>
      </c>
      <c r="H2270" s="10" t="n">
        <f aca="false">E2270*G2270</f>
        <v>269.025</v>
      </c>
      <c r="I2270" s="12" t="n">
        <f aca="false">H2270/SUM($H$2:$H$3093)</f>
        <v>2.41285545125376E-005</v>
      </c>
      <c r="J2270" s="12" t="n">
        <f aca="false">F2270/SUM($F$2:$F$3093)</f>
        <v>7.57783861098218E-006</v>
      </c>
      <c r="K2270" s="10" t="n">
        <f aca="false">ROUND(Parametros!$B$3*((1-Parametros!$B$4)*I2270+Parametros!$B$4*J2270),0)</f>
        <v>2</v>
      </c>
      <c r="L2270" s="13" t="n">
        <f aca="false">K2270*Parametros!$B$5/10000</f>
        <v>0.06</v>
      </c>
    </row>
    <row r="2271" customFormat="false" ht="15" hidden="false" customHeight="true" outlineLevel="0" collapsed="false">
      <c r="A2271" s="6" t="s">
        <v>4829</v>
      </c>
      <c r="B2271" s="6" t="s">
        <v>4830</v>
      </c>
      <c r="C2271" s="6" t="s">
        <v>4818</v>
      </c>
      <c r="D2271" s="6" t="s">
        <v>4819</v>
      </c>
      <c r="E2271" s="10" t="n">
        <v>863</v>
      </c>
      <c r="F2271" s="10" t="n">
        <v>18</v>
      </c>
      <c r="G2271" s="11" t="n">
        <v>1.055</v>
      </c>
      <c r="H2271" s="10" t="n">
        <f aca="false">E2271*G2271</f>
        <v>910.465</v>
      </c>
      <c r="I2271" s="12" t="n">
        <f aca="false">H2271/SUM($H$2:$H$3093)</f>
        <v>8.16585982130195E-005</v>
      </c>
      <c r="J2271" s="12" t="n">
        <f aca="false">F2271/SUM($F$2:$F$3093)</f>
        <v>3.41002737494198E-005</v>
      </c>
      <c r="K2271" s="10" t="n">
        <f aca="false">ROUND(Parametros!$B$3*((1-Parametros!$B$4)*I2271+Parametros!$B$4*J2271),0)</f>
        <v>8</v>
      </c>
      <c r="L2271" s="13" t="n">
        <f aca="false">K2271*Parametros!$B$5/10000</f>
        <v>0.24</v>
      </c>
    </row>
    <row r="2272" customFormat="false" ht="15" hidden="false" customHeight="true" outlineLevel="0" collapsed="false">
      <c r="A2272" s="6" t="s">
        <v>4831</v>
      </c>
      <c r="B2272" s="6" t="s">
        <v>4832</v>
      </c>
      <c r="C2272" s="6" t="s">
        <v>4818</v>
      </c>
      <c r="D2272" s="6" t="s">
        <v>4819</v>
      </c>
      <c r="E2272" s="10" t="n">
        <v>864</v>
      </c>
      <c r="F2272" s="10" t="n">
        <v>18</v>
      </c>
      <c r="G2272" s="11" t="n">
        <v>1.055</v>
      </c>
      <c r="H2272" s="10" t="n">
        <f aca="false">E2272*G2272</f>
        <v>911.52</v>
      </c>
      <c r="I2272" s="12" t="n">
        <f aca="false">H2272/SUM($H$2:$H$3093)</f>
        <v>8.17532199954216E-005</v>
      </c>
      <c r="J2272" s="12" t="n">
        <f aca="false">F2272/SUM($F$2:$F$3093)</f>
        <v>3.41002737494198E-005</v>
      </c>
      <c r="K2272" s="10" t="n">
        <f aca="false">ROUND(Parametros!$B$3*((1-Parametros!$B$4)*I2272+Parametros!$B$4*J2272),0)</f>
        <v>8</v>
      </c>
      <c r="L2272" s="13" t="n">
        <f aca="false">K2272*Parametros!$B$5/10000</f>
        <v>0.24</v>
      </c>
    </row>
    <row r="2273" customFormat="false" ht="15" hidden="false" customHeight="true" outlineLevel="0" collapsed="false">
      <c r="A2273" s="6" t="s">
        <v>4833</v>
      </c>
      <c r="B2273" s="6" t="s">
        <v>3941</v>
      </c>
      <c r="C2273" s="6" t="s">
        <v>4818</v>
      </c>
      <c r="D2273" s="6" t="s">
        <v>4819</v>
      </c>
      <c r="E2273" s="10" t="n">
        <v>572</v>
      </c>
      <c r="F2273" s="10" t="n">
        <v>10</v>
      </c>
      <c r="G2273" s="11" t="n">
        <v>1.055</v>
      </c>
      <c r="H2273" s="10" t="n">
        <f aca="false">E2273*G2273</f>
        <v>603.46</v>
      </c>
      <c r="I2273" s="12" t="n">
        <f aca="false">H2273/SUM($H$2:$H$3093)</f>
        <v>5.41236595340059E-005</v>
      </c>
      <c r="J2273" s="12" t="n">
        <f aca="false">F2273/SUM($F$2:$F$3093)</f>
        <v>1.89445965274555E-005</v>
      </c>
      <c r="K2273" s="10" t="n">
        <f aca="false">ROUND(Parametros!$B$3*((1-Parametros!$B$4)*I2273+Parametros!$B$4*J2273),0)</f>
        <v>5</v>
      </c>
      <c r="L2273" s="13" t="n">
        <f aca="false">K2273*Parametros!$B$5/10000</f>
        <v>0.15</v>
      </c>
    </row>
    <row r="2274" customFormat="false" ht="15" hidden="false" customHeight="true" outlineLevel="0" collapsed="false">
      <c r="A2274" s="6" t="s">
        <v>4834</v>
      </c>
      <c r="B2274" s="6" t="s">
        <v>508</v>
      </c>
      <c r="C2274" s="6" t="s">
        <v>4818</v>
      </c>
      <c r="D2274" s="6" t="s">
        <v>4819</v>
      </c>
      <c r="E2274" s="10" t="n">
        <v>763</v>
      </c>
      <c r="F2274" s="10" t="n">
        <v>19</v>
      </c>
      <c r="G2274" s="11" t="n">
        <v>1.055</v>
      </c>
      <c r="H2274" s="10" t="n">
        <f aca="false">E2274*G2274</f>
        <v>804.965</v>
      </c>
      <c r="I2274" s="12" t="n">
        <f aca="false">H2274/SUM($H$2:$H$3093)</f>
        <v>7.21964199728086E-005</v>
      </c>
      <c r="J2274" s="12" t="n">
        <f aca="false">F2274/SUM($F$2:$F$3093)</f>
        <v>3.59947334021654E-005</v>
      </c>
      <c r="K2274" s="10" t="n">
        <f aca="false">ROUND(Parametros!$B$3*((1-Parametros!$B$4)*I2274+Parametros!$B$4*J2274),0)</f>
        <v>7</v>
      </c>
      <c r="L2274" s="13" t="n">
        <f aca="false">K2274*Parametros!$B$5/10000</f>
        <v>0.21</v>
      </c>
    </row>
    <row r="2275" customFormat="false" ht="15" hidden="false" customHeight="true" outlineLevel="0" collapsed="false">
      <c r="A2275" s="6" t="s">
        <v>4835</v>
      </c>
      <c r="B2275" s="6" t="s">
        <v>4836</v>
      </c>
      <c r="C2275" s="6" t="s">
        <v>4818</v>
      </c>
      <c r="D2275" s="6" t="s">
        <v>4819</v>
      </c>
      <c r="E2275" s="10" t="n">
        <v>319</v>
      </c>
      <c r="F2275" s="10" t="n">
        <v>6</v>
      </c>
      <c r="G2275" s="11" t="n">
        <v>1.055</v>
      </c>
      <c r="H2275" s="10" t="n">
        <f aca="false">E2275*G2275</f>
        <v>336.545</v>
      </c>
      <c r="I2275" s="12" t="n">
        <f aca="false">H2275/SUM($H$2:$H$3093)</f>
        <v>3.01843485862725E-005</v>
      </c>
      <c r="J2275" s="12" t="n">
        <f aca="false">F2275/SUM($F$2:$F$3093)</f>
        <v>1.13667579164733E-005</v>
      </c>
      <c r="K2275" s="10" t="n">
        <f aca="false">ROUND(Parametros!$B$3*((1-Parametros!$B$4)*I2275+Parametros!$B$4*J2275),0)</f>
        <v>3</v>
      </c>
      <c r="L2275" s="13" t="n">
        <f aca="false">K2275*Parametros!$B$5/10000</f>
        <v>0.09</v>
      </c>
    </row>
    <row r="2276" customFormat="false" ht="15" hidden="false" customHeight="true" outlineLevel="0" collapsed="false">
      <c r="A2276" s="6" t="s">
        <v>4837</v>
      </c>
      <c r="B2276" s="6" t="s">
        <v>4838</v>
      </c>
      <c r="C2276" s="6" t="s">
        <v>4818</v>
      </c>
      <c r="D2276" s="6" t="s">
        <v>4819</v>
      </c>
      <c r="E2276" s="10" t="n">
        <v>265</v>
      </c>
      <c r="F2276" s="10" t="n">
        <v>7</v>
      </c>
      <c r="G2276" s="11" t="n">
        <v>1.055</v>
      </c>
      <c r="H2276" s="10" t="n">
        <f aca="false">E2276*G2276</f>
        <v>279.575</v>
      </c>
      <c r="I2276" s="12" t="n">
        <f aca="false">H2276/SUM($H$2:$H$3093)</f>
        <v>2.50747723365587E-005</v>
      </c>
      <c r="J2276" s="12" t="n">
        <f aca="false">F2276/SUM($F$2:$F$3093)</f>
        <v>1.32612175692188E-005</v>
      </c>
      <c r="K2276" s="10" t="n">
        <f aca="false">ROUND(Parametros!$B$3*((1-Parametros!$B$4)*I2276+Parametros!$B$4*J2276),0)</f>
        <v>3</v>
      </c>
      <c r="L2276" s="13" t="n">
        <f aca="false">K2276*Parametros!$B$5/10000</f>
        <v>0.09</v>
      </c>
    </row>
    <row r="2277" customFormat="false" ht="15" hidden="false" customHeight="true" outlineLevel="0" collapsed="false">
      <c r="A2277" s="6" t="s">
        <v>4839</v>
      </c>
      <c r="B2277" s="6" t="s">
        <v>4840</v>
      </c>
      <c r="C2277" s="6" t="s">
        <v>4818</v>
      </c>
      <c r="D2277" s="6" t="s">
        <v>4819</v>
      </c>
      <c r="E2277" s="10" t="n">
        <v>202</v>
      </c>
      <c r="F2277" s="10" t="n">
        <v>4</v>
      </c>
      <c r="G2277" s="11" t="n">
        <v>1.055</v>
      </c>
      <c r="H2277" s="10" t="n">
        <f aca="false">E2277*G2277</f>
        <v>213.11</v>
      </c>
      <c r="I2277" s="12" t="n">
        <f aca="false">H2277/SUM($H$2:$H$3093)</f>
        <v>1.91136000452259E-005</v>
      </c>
      <c r="J2277" s="12" t="n">
        <f aca="false">F2277/SUM($F$2:$F$3093)</f>
        <v>7.57783861098218E-006</v>
      </c>
      <c r="K2277" s="10" t="n">
        <f aca="false">ROUND(Parametros!$B$3*((1-Parametros!$B$4)*I2277+Parametros!$B$4*J2277),0)</f>
        <v>2</v>
      </c>
      <c r="L2277" s="13" t="n">
        <f aca="false">K2277*Parametros!$B$5/10000</f>
        <v>0.06</v>
      </c>
    </row>
    <row r="2278" customFormat="false" ht="15" hidden="false" customHeight="true" outlineLevel="0" collapsed="false">
      <c r="A2278" s="6" t="s">
        <v>4841</v>
      </c>
      <c r="B2278" s="6" t="s">
        <v>4842</v>
      </c>
      <c r="C2278" s="6" t="s">
        <v>4818</v>
      </c>
      <c r="D2278" s="6" t="s">
        <v>4819</v>
      </c>
      <c r="E2278" s="10" t="n">
        <v>802</v>
      </c>
      <c r="F2278" s="10" t="n">
        <v>27</v>
      </c>
      <c r="G2278" s="11" t="n">
        <v>1.055</v>
      </c>
      <c r="H2278" s="10" t="n">
        <f aca="false">E2278*G2278</f>
        <v>846.11</v>
      </c>
      <c r="I2278" s="12" t="n">
        <f aca="false">H2278/SUM($H$2:$H$3093)</f>
        <v>7.58866694864909E-005</v>
      </c>
      <c r="J2278" s="12" t="n">
        <f aca="false">F2278/SUM($F$2:$F$3093)</f>
        <v>5.11504106241297E-005</v>
      </c>
      <c r="K2278" s="10" t="n">
        <f aca="false">ROUND(Parametros!$B$3*((1-Parametros!$B$4)*I2278+Parametros!$B$4*J2278),0)</f>
        <v>8</v>
      </c>
      <c r="L2278" s="13" t="n">
        <f aca="false">K2278*Parametros!$B$5/10000</f>
        <v>0.24</v>
      </c>
    </row>
    <row r="2279" customFormat="false" ht="15" hidden="false" customHeight="true" outlineLevel="0" collapsed="false">
      <c r="A2279" s="6" t="s">
        <v>4843</v>
      </c>
      <c r="B2279" s="6" t="s">
        <v>4844</v>
      </c>
      <c r="C2279" s="6" t="s">
        <v>4818</v>
      </c>
      <c r="D2279" s="6" t="s">
        <v>4819</v>
      </c>
      <c r="E2279" s="10" t="n">
        <v>320</v>
      </c>
      <c r="F2279" s="10" t="n">
        <v>6</v>
      </c>
      <c r="G2279" s="11" t="n">
        <v>1.055</v>
      </c>
      <c r="H2279" s="10" t="n">
        <f aca="false">E2279*G2279</f>
        <v>337.6</v>
      </c>
      <c r="I2279" s="12" t="n">
        <f aca="false">H2279/SUM($H$2:$H$3093)</f>
        <v>3.02789703686747E-005</v>
      </c>
      <c r="J2279" s="12" t="n">
        <f aca="false">F2279/SUM($F$2:$F$3093)</f>
        <v>1.13667579164733E-005</v>
      </c>
      <c r="K2279" s="10" t="n">
        <f aca="false">ROUND(Parametros!$B$3*((1-Parametros!$B$4)*I2279+Parametros!$B$4*J2279),0)</f>
        <v>3</v>
      </c>
      <c r="L2279" s="13" t="n">
        <f aca="false">K2279*Parametros!$B$5/10000</f>
        <v>0.09</v>
      </c>
    </row>
    <row r="2280" customFormat="false" ht="15" hidden="false" customHeight="true" outlineLevel="0" collapsed="false">
      <c r="A2280" s="6" t="s">
        <v>4845</v>
      </c>
      <c r="B2280" s="6" t="s">
        <v>4846</v>
      </c>
      <c r="C2280" s="6" t="s">
        <v>4818</v>
      </c>
      <c r="D2280" s="6" t="s">
        <v>4819</v>
      </c>
      <c r="E2280" s="10" t="n">
        <v>629</v>
      </c>
      <c r="F2280" s="10" t="n">
        <v>18</v>
      </c>
      <c r="G2280" s="11" t="n">
        <v>1.055</v>
      </c>
      <c r="H2280" s="10" t="n">
        <f aca="false">E2280*G2280</f>
        <v>663.595</v>
      </c>
      <c r="I2280" s="12" t="n">
        <f aca="false">H2280/SUM($H$2:$H$3093)</f>
        <v>5.95171011309261E-005</v>
      </c>
      <c r="J2280" s="12" t="n">
        <f aca="false">F2280/SUM($F$2:$F$3093)</f>
        <v>3.41002737494198E-005</v>
      </c>
      <c r="K2280" s="10" t="n">
        <f aca="false">ROUND(Parametros!$B$3*((1-Parametros!$B$4)*I2280+Parametros!$B$4*J2280),0)</f>
        <v>6</v>
      </c>
      <c r="L2280" s="13" t="n">
        <f aca="false">K2280*Parametros!$B$5/10000</f>
        <v>0.18</v>
      </c>
    </row>
    <row r="2281" customFormat="false" ht="15" hidden="false" customHeight="true" outlineLevel="0" collapsed="false">
      <c r="A2281" s="6" t="s">
        <v>4847</v>
      </c>
      <c r="B2281" s="6" t="s">
        <v>4848</v>
      </c>
      <c r="C2281" s="6" t="s">
        <v>4818</v>
      </c>
      <c r="D2281" s="6" t="s">
        <v>4819</v>
      </c>
      <c r="E2281" s="10" t="n">
        <v>246</v>
      </c>
      <c r="F2281" s="10" t="n">
        <v>7</v>
      </c>
      <c r="G2281" s="11" t="n">
        <v>1.055</v>
      </c>
      <c r="H2281" s="10" t="n">
        <f aca="false">E2281*G2281</f>
        <v>259.53</v>
      </c>
      <c r="I2281" s="12" t="n">
        <f aca="false">H2281/SUM($H$2:$H$3093)</f>
        <v>2.32769584709186E-005</v>
      </c>
      <c r="J2281" s="12" t="n">
        <f aca="false">F2281/SUM($F$2:$F$3093)</f>
        <v>1.32612175692188E-005</v>
      </c>
      <c r="K2281" s="10" t="n">
        <f aca="false">ROUND(Parametros!$B$3*((1-Parametros!$B$4)*I2281+Parametros!$B$4*J2281),0)</f>
        <v>2</v>
      </c>
      <c r="L2281" s="13" t="n">
        <f aca="false">K2281*Parametros!$B$5/10000</f>
        <v>0.06</v>
      </c>
    </row>
    <row r="2282" customFormat="false" ht="15" hidden="false" customHeight="true" outlineLevel="0" collapsed="false">
      <c r="A2282" s="6" t="s">
        <v>4849</v>
      </c>
      <c r="B2282" s="6" t="s">
        <v>4850</v>
      </c>
      <c r="C2282" s="6" t="s">
        <v>4818</v>
      </c>
      <c r="D2282" s="6" t="s">
        <v>4819</v>
      </c>
      <c r="E2282" s="10" t="n">
        <v>196</v>
      </c>
      <c r="F2282" s="10" t="n">
        <v>4</v>
      </c>
      <c r="G2282" s="11" t="n">
        <v>1.055</v>
      </c>
      <c r="H2282" s="10" t="n">
        <f aca="false">E2282*G2282</f>
        <v>206.78</v>
      </c>
      <c r="I2282" s="12" t="n">
        <f aca="false">H2282/SUM($H$2:$H$3093)</f>
        <v>1.85458693508132E-005</v>
      </c>
      <c r="J2282" s="12" t="n">
        <f aca="false">F2282/SUM($F$2:$F$3093)</f>
        <v>7.57783861098218E-006</v>
      </c>
      <c r="K2282" s="10" t="n">
        <f aca="false">ROUND(Parametros!$B$3*((1-Parametros!$B$4)*I2282+Parametros!$B$4*J2282),0)</f>
        <v>2</v>
      </c>
      <c r="L2282" s="13" t="n">
        <f aca="false">K2282*Parametros!$B$5/10000</f>
        <v>0.06</v>
      </c>
    </row>
    <row r="2283" customFormat="false" ht="15" hidden="false" customHeight="true" outlineLevel="0" collapsed="false">
      <c r="A2283" s="6" t="s">
        <v>4851</v>
      </c>
      <c r="B2283" s="6" t="s">
        <v>4852</v>
      </c>
      <c r="C2283" s="6" t="s">
        <v>4818</v>
      </c>
      <c r="D2283" s="6" t="s">
        <v>4819</v>
      </c>
      <c r="E2283" s="10" t="n">
        <v>553</v>
      </c>
      <c r="F2283" s="10" t="n">
        <v>14</v>
      </c>
      <c r="G2283" s="11" t="n">
        <v>1.055</v>
      </c>
      <c r="H2283" s="10" t="n">
        <f aca="false">E2283*G2283</f>
        <v>583.415</v>
      </c>
      <c r="I2283" s="12" t="n">
        <f aca="false">H2283/SUM($H$2:$H$3093)</f>
        <v>5.23258456683659E-005</v>
      </c>
      <c r="J2283" s="12" t="n">
        <f aca="false">F2283/SUM($F$2:$F$3093)</f>
        <v>2.65224351384376E-005</v>
      </c>
      <c r="K2283" s="10" t="n">
        <f aca="false">ROUND(Parametros!$B$3*((1-Parametros!$B$4)*I2283+Parametros!$B$4*J2283),0)</f>
        <v>5</v>
      </c>
      <c r="L2283" s="13" t="n">
        <f aca="false">K2283*Parametros!$B$5/10000</f>
        <v>0.15</v>
      </c>
    </row>
    <row r="2284" customFormat="false" ht="15" hidden="false" customHeight="true" outlineLevel="0" collapsed="false">
      <c r="A2284" s="6" t="s">
        <v>4853</v>
      </c>
      <c r="B2284" s="6" t="s">
        <v>4854</v>
      </c>
      <c r="C2284" s="6" t="s">
        <v>4818</v>
      </c>
      <c r="D2284" s="6" t="s">
        <v>4819</v>
      </c>
      <c r="E2284" s="10" t="n">
        <v>3817</v>
      </c>
      <c r="F2284" s="10" t="n">
        <v>147</v>
      </c>
      <c r="G2284" s="11" t="n">
        <v>1.055</v>
      </c>
      <c r="H2284" s="10" t="n">
        <f aca="false">E2284*G2284</f>
        <v>4026.935</v>
      </c>
      <c r="I2284" s="12" t="n">
        <f aca="false">H2284/SUM($H$2:$H$3093)</f>
        <v>0.000361171343428847</v>
      </c>
      <c r="J2284" s="12" t="n">
        <f aca="false">F2284/SUM($F$2:$F$3093)</f>
        <v>0.000278485568953595</v>
      </c>
      <c r="K2284" s="10" t="n">
        <f aca="false">ROUND(Parametros!$B$3*((1-Parametros!$B$4)*I2284+Parametros!$B$4*J2284),0)</f>
        <v>36</v>
      </c>
      <c r="L2284" s="13" t="n">
        <f aca="false">K2284*Parametros!$B$5/10000</f>
        <v>1.08</v>
      </c>
    </row>
    <row r="2285" customFormat="false" ht="15" hidden="false" customHeight="true" outlineLevel="0" collapsed="false">
      <c r="A2285" s="6" t="s">
        <v>4855</v>
      </c>
      <c r="B2285" s="6" t="s">
        <v>4856</v>
      </c>
      <c r="C2285" s="6" t="s">
        <v>4818</v>
      </c>
      <c r="D2285" s="6" t="s">
        <v>4819</v>
      </c>
      <c r="E2285" s="10" t="n">
        <v>553</v>
      </c>
      <c r="F2285" s="10" t="n">
        <v>14</v>
      </c>
      <c r="G2285" s="11" t="n">
        <v>1.055</v>
      </c>
      <c r="H2285" s="10" t="n">
        <f aca="false">E2285*G2285</f>
        <v>583.415</v>
      </c>
      <c r="I2285" s="12" t="n">
        <f aca="false">H2285/SUM($H$2:$H$3093)</f>
        <v>5.23258456683659E-005</v>
      </c>
      <c r="J2285" s="12" t="n">
        <f aca="false">F2285/SUM($F$2:$F$3093)</f>
        <v>2.65224351384376E-005</v>
      </c>
      <c r="K2285" s="10" t="n">
        <f aca="false">ROUND(Parametros!$B$3*((1-Parametros!$B$4)*I2285+Parametros!$B$4*J2285),0)</f>
        <v>5</v>
      </c>
      <c r="L2285" s="13" t="n">
        <f aca="false">K2285*Parametros!$B$5/10000</f>
        <v>0.15</v>
      </c>
    </row>
    <row r="2286" customFormat="false" ht="15" hidden="false" customHeight="true" outlineLevel="0" collapsed="false">
      <c r="A2286" s="6" t="s">
        <v>4857</v>
      </c>
      <c r="B2286" s="6" t="s">
        <v>4858</v>
      </c>
      <c r="C2286" s="6" t="s">
        <v>4818</v>
      </c>
      <c r="D2286" s="6" t="s">
        <v>4819</v>
      </c>
      <c r="E2286" s="10" t="n">
        <v>3277</v>
      </c>
      <c r="F2286" s="10" t="n">
        <v>107</v>
      </c>
      <c r="G2286" s="11" t="n">
        <v>1.055</v>
      </c>
      <c r="H2286" s="10" t="n">
        <f aca="false">E2286*G2286</f>
        <v>3457.235</v>
      </c>
      <c r="I2286" s="12" t="n">
        <f aca="false">H2286/SUM($H$2:$H$3093)</f>
        <v>0.000310075580931709</v>
      </c>
      <c r="J2286" s="12" t="n">
        <f aca="false">F2286/SUM($F$2:$F$3093)</f>
        <v>0.000202707182843773</v>
      </c>
      <c r="K2286" s="10" t="n">
        <f aca="false">ROUND(Parametros!$B$3*((1-Parametros!$B$4)*I2286+Parametros!$B$4*J2286),0)</f>
        <v>31</v>
      </c>
      <c r="L2286" s="13" t="n">
        <f aca="false">K2286*Parametros!$B$5/10000</f>
        <v>0.93</v>
      </c>
    </row>
    <row r="2287" customFormat="false" ht="15" hidden="false" customHeight="true" outlineLevel="0" collapsed="false">
      <c r="A2287" s="6" t="s">
        <v>4859</v>
      </c>
      <c r="B2287" s="6" t="s">
        <v>4860</v>
      </c>
      <c r="C2287" s="6" t="s">
        <v>4818</v>
      </c>
      <c r="D2287" s="6" t="s">
        <v>4819</v>
      </c>
      <c r="E2287" s="10" t="n">
        <v>381</v>
      </c>
      <c r="F2287" s="10" t="n">
        <v>6</v>
      </c>
      <c r="G2287" s="11" t="n">
        <v>1.055</v>
      </c>
      <c r="H2287" s="10" t="n">
        <f aca="false">E2287*G2287</f>
        <v>401.955</v>
      </c>
      <c r="I2287" s="12" t="n">
        <f aca="false">H2287/SUM($H$2:$H$3093)</f>
        <v>3.60508990952033E-005</v>
      </c>
      <c r="J2287" s="12" t="n">
        <f aca="false">F2287/SUM($F$2:$F$3093)</f>
        <v>1.13667579164733E-005</v>
      </c>
      <c r="K2287" s="10" t="n">
        <f aca="false">ROUND(Parametros!$B$3*((1-Parametros!$B$4)*I2287+Parametros!$B$4*J2287),0)</f>
        <v>4</v>
      </c>
      <c r="L2287" s="13" t="n">
        <f aca="false">K2287*Parametros!$B$5/10000</f>
        <v>0.12</v>
      </c>
    </row>
    <row r="2288" customFormat="false" ht="15" hidden="false" customHeight="true" outlineLevel="0" collapsed="false">
      <c r="A2288" s="6" t="s">
        <v>4861</v>
      </c>
      <c r="B2288" s="6" t="s">
        <v>4862</v>
      </c>
      <c r="C2288" s="6" t="s">
        <v>4818</v>
      </c>
      <c r="D2288" s="6" t="s">
        <v>4819</v>
      </c>
      <c r="E2288" s="10" t="n">
        <v>454</v>
      </c>
      <c r="F2288" s="10" t="n">
        <v>14</v>
      </c>
      <c r="G2288" s="11" t="n">
        <v>1.055</v>
      </c>
      <c r="H2288" s="10" t="n">
        <f aca="false">E2288*G2288</f>
        <v>478.97</v>
      </c>
      <c r="I2288" s="12" t="n">
        <f aca="false">H2288/SUM($H$2:$H$3093)</f>
        <v>4.29582892105572E-005</v>
      </c>
      <c r="J2288" s="12" t="n">
        <f aca="false">F2288/SUM($F$2:$F$3093)</f>
        <v>2.65224351384376E-005</v>
      </c>
      <c r="K2288" s="10" t="n">
        <f aca="false">ROUND(Parametros!$B$3*((1-Parametros!$B$4)*I2288+Parametros!$B$4*J2288),0)</f>
        <v>4</v>
      </c>
      <c r="L2288" s="13" t="n">
        <f aca="false">K2288*Parametros!$B$5/10000</f>
        <v>0.12</v>
      </c>
    </row>
    <row r="2289" customFormat="false" ht="15" hidden="false" customHeight="true" outlineLevel="0" collapsed="false">
      <c r="A2289" s="6" t="s">
        <v>4863</v>
      </c>
      <c r="B2289" s="6" t="s">
        <v>4864</v>
      </c>
      <c r="C2289" s="6" t="s">
        <v>4865</v>
      </c>
      <c r="D2289" s="6" t="s">
        <v>4866</v>
      </c>
      <c r="E2289" s="10" t="n">
        <v>263</v>
      </c>
      <c r="F2289" s="10" t="n">
        <v>11</v>
      </c>
      <c r="G2289" s="11" t="n">
        <v>1.055</v>
      </c>
      <c r="H2289" s="10" t="n">
        <f aca="false">E2289*G2289</f>
        <v>277.465</v>
      </c>
      <c r="I2289" s="12" t="n">
        <f aca="false">H2289/SUM($H$2:$H$3093)</f>
        <v>2.48855287717545E-005</v>
      </c>
      <c r="J2289" s="12" t="n">
        <f aca="false">F2289/SUM($F$2:$F$3093)</f>
        <v>2.0839056180201E-005</v>
      </c>
      <c r="K2289" s="10" t="n">
        <f aca="false">ROUND(Parametros!$B$3*((1-Parametros!$B$4)*I2289+Parametros!$B$4*J2289),0)</f>
        <v>2</v>
      </c>
      <c r="L2289" s="13" t="n">
        <f aca="false">K2289*Parametros!$B$5/10000</f>
        <v>0.06</v>
      </c>
    </row>
    <row r="2290" customFormat="false" ht="15" hidden="false" customHeight="true" outlineLevel="0" collapsed="false">
      <c r="A2290" s="6" t="s">
        <v>4867</v>
      </c>
      <c r="B2290" s="6" t="s">
        <v>2773</v>
      </c>
      <c r="C2290" s="6" t="s">
        <v>4865</v>
      </c>
      <c r="D2290" s="6" t="s">
        <v>4866</v>
      </c>
      <c r="E2290" s="10" t="n">
        <v>637</v>
      </c>
      <c r="F2290" s="10" t="n">
        <v>31</v>
      </c>
      <c r="G2290" s="11" t="n">
        <v>1.055</v>
      </c>
      <c r="H2290" s="10" t="n">
        <f aca="false">E2290*G2290</f>
        <v>672.035</v>
      </c>
      <c r="I2290" s="12" t="n">
        <f aca="false">H2290/SUM($H$2:$H$3093)</f>
        <v>6.0274075390143E-005</v>
      </c>
      <c r="J2290" s="12" t="n">
        <f aca="false">F2290/SUM($F$2:$F$3093)</f>
        <v>5.87282492351119E-005</v>
      </c>
      <c r="K2290" s="10" t="n">
        <f aca="false">ROUND(Parametros!$B$3*((1-Parametros!$B$4)*I2290+Parametros!$B$4*J2290),0)</f>
        <v>6</v>
      </c>
      <c r="L2290" s="13" t="n">
        <f aca="false">K2290*Parametros!$B$5/10000</f>
        <v>0.18</v>
      </c>
    </row>
    <row r="2291" customFormat="false" ht="15" hidden="false" customHeight="true" outlineLevel="0" collapsed="false">
      <c r="A2291" s="6" t="s">
        <v>4868</v>
      </c>
      <c r="B2291" s="6" t="s">
        <v>4869</v>
      </c>
      <c r="C2291" s="6" t="s">
        <v>4865</v>
      </c>
      <c r="D2291" s="6" t="s">
        <v>4866</v>
      </c>
      <c r="E2291" s="10" t="n">
        <v>330</v>
      </c>
      <c r="F2291" s="10" t="n">
        <v>11</v>
      </c>
      <c r="G2291" s="11" t="n">
        <v>1.055</v>
      </c>
      <c r="H2291" s="10" t="n">
        <f aca="false">E2291*G2291</f>
        <v>348.15</v>
      </c>
      <c r="I2291" s="12" t="n">
        <f aca="false">H2291/SUM($H$2:$H$3093)</f>
        <v>3.12251881926957E-005</v>
      </c>
      <c r="J2291" s="12" t="n">
        <f aca="false">F2291/SUM($F$2:$F$3093)</f>
        <v>2.0839056180201E-005</v>
      </c>
      <c r="K2291" s="10" t="n">
        <f aca="false">ROUND(Parametros!$B$3*((1-Parametros!$B$4)*I2291+Parametros!$B$4*J2291),0)</f>
        <v>3</v>
      </c>
      <c r="L2291" s="13" t="n">
        <f aca="false">K2291*Parametros!$B$5/10000</f>
        <v>0.09</v>
      </c>
    </row>
    <row r="2292" customFormat="false" ht="15" hidden="false" customHeight="true" outlineLevel="0" collapsed="false">
      <c r="A2292" s="6" t="s">
        <v>4870</v>
      </c>
      <c r="B2292" s="6" t="s">
        <v>4871</v>
      </c>
      <c r="C2292" s="6" t="s">
        <v>4865</v>
      </c>
      <c r="D2292" s="6" t="s">
        <v>4866</v>
      </c>
      <c r="E2292" s="10" t="n">
        <v>459</v>
      </c>
      <c r="F2292" s="10" t="n">
        <v>19</v>
      </c>
      <c r="G2292" s="11" t="n">
        <v>1.055</v>
      </c>
      <c r="H2292" s="10" t="n">
        <f aca="false">E2292*G2292</f>
        <v>484.245</v>
      </c>
      <c r="I2292" s="12" t="n">
        <f aca="false">H2292/SUM($H$2:$H$3093)</f>
        <v>4.34313981225677E-005</v>
      </c>
      <c r="J2292" s="12" t="n">
        <f aca="false">F2292/SUM($F$2:$F$3093)</f>
        <v>3.59947334021654E-005</v>
      </c>
      <c r="K2292" s="10" t="n">
        <f aca="false">ROUND(Parametros!$B$3*((1-Parametros!$B$4)*I2292+Parametros!$B$4*J2292),0)</f>
        <v>4</v>
      </c>
      <c r="L2292" s="13" t="n">
        <f aca="false">K2292*Parametros!$B$5/10000</f>
        <v>0.12</v>
      </c>
    </row>
    <row r="2293" customFormat="false" ht="15" hidden="false" customHeight="true" outlineLevel="0" collapsed="false">
      <c r="A2293" s="6" t="s">
        <v>4872</v>
      </c>
      <c r="B2293" s="6" t="s">
        <v>4873</v>
      </c>
      <c r="C2293" s="6" t="s">
        <v>4865</v>
      </c>
      <c r="D2293" s="6" t="s">
        <v>4866</v>
      </c>
      <c r="E2293" s="10" t="n">
        <v>413</v>
      </c>
      <c r="F2293" s="10" t="n">
        <v>20</v>
      </c>
      <c r="G2293" s="11" t="n">
        <v>1.055</v>
      </c>
      <c r="H2293" s="10" t="n">
        <f aca="false">E2293*G2293</f>
        <v>435.715</v>
      </c>
      <c r="I2293" s="12" t="n">
        <f aca="false">H2293/SUM($H$2:$H$3093)</f>
        <v>3.90787961320707E-005</v>
      </c>
      <c r="J2293" s="12" t="n">
        <f aca="false">F2293/SUM($F$2:$F$3093)</f>
        <v>3.78891930549109E-005</v>
      </c>
      <c r="K2293" s="10" t="n">
        <f aca="false">ROUND(Parametros!$B$3*((1-Parametros!$B$4)*I2293+Parametros!$B$4*J2293),0)</f>
        <v>4</v>
      </c>
      <c r="L2293" s="13" t="n">
        <f aca="false">K2293*Parametros!$B$5/10000</f>
        <v>0.12</v>
      </c>
    </row>
    <row r="2294" customFormat="false" ht="15" hidden="false" customHeight="true" outlineLevel="0" collapsed="false">
      <c r="A2294" s="6" t="s">
        <v>4874</v>
      </c>
      <c r="B2294" s="6" t="s">
        <v>193</v>
      </c>
      <c r="C2294" s="6" t="s">
        <v>4865</v>
      </c>
      <c r="D2294" s="6" t="s">
        <v>4866</v>
      </c>
      <c r="E2294" s="10" t="n">
        <v>343</v>
      </c>
      <c r="F2294" s="10" t="n">
        <v>9</v>
      </c>
      <c r="G2294" s="11" t="n">
        <v>1.055</v>
      </c>
      <c r="H2294" s="10" t="n">
        <f aca="false">E2294*G2294</f>
        <v>361.865</v>
      </c>
      <c r="I2294" s="12" t="n">
        <f aca="false">H2294/SUM($H$2:$H$3093)</f>
        <v>3.24552713639231E-005</v>
      </c>
      <c r="J2294" s="12" t="n">
        <f aca="false">F2294/SUM($F$2:$F$3093)</f>
        <v>1.70501368747099E-005</v>
      </c>
      <c r="K2294" s="10" t="n">
        <f aca="false">ROUND(Parametros!$B$3*((1-Parametros!$B$4)*I2294+Parametros!$B$4*J2294),0)</f>
        <v>3</v>
      </c>
      <c r="L2294" s="13" t="n">
        <f aca="false">K2294*Parametros!$B$5/10000</f>
        <v>0.09</v>
      </c>
    </row>
    <row r="2295" customFormat="false" ht="15" hidden="false" customHeight="true" outlineLevel="0" collapsed="false">
      <c r="A2295" s="6" t="s">
        <v>4875</v>
      </c>
      <c r="B2295" s="6" t="s">
        <v>4876</v>
      </c>
      <c r="C2295" s="6" t="s">
        <v>4865</v>
      </c>
      <c r="D2295" s="6" t="s">
        <v>4866</v>
      </c>
      <c r="E2295" s="10" t="n">
        <v>412</v>
      </c>
      <c r="F2295" s="10" t="n">
        <v>13</v>
      </c>
      <c r="G2295" s="11" t="n">
        <v>1.055</v>
      </c>
      <c r="H2295" s="10" t="n">
        <f aca="false">E2295*G2295</f>
        <v>434.66</v>
      </c>
      <c r="I2295" s="12" t="n">
        <f aca="false">H2295/SUM($H$2:$H$3093)</f>
        <v>3.89841743496686E-005</v>
      </c>
      <c r="J2295" s="12" t="n">
        <f aca="false">F2295/SUM($F$2:$F$3093)</f>
        <v>2.46279754856921E-005</v>
      </c>
      <c r="K2295" s="10" t="n">
        <f aca="false">ROUND(Parametros!$B$3*((1-Parametros!$B$4)*I2295+Parametros!$B$4*J2295),0)</f>
        <v>4</v>
      </c>
      <c r="L2295" s="13" t="n">
        <f aca="false">K2295*Parametros!$B$5/10000</f>
        <v>0.12</v>
      </c>
    </row>
    <row r="2296" customFormat="false" ht="15" hidden="false" customHeight="true" outlineLevel="0" collapsed="false">
      <c r="A2296" s="6" t="s">
        <v>4877</v>
      </c>
      <c r="B2296" s="6" t="s">
        <v>4878</v>
      </c>
      <c r="C2296" s="6" t="s">
        <v>4865</v>
      </c>
      <c r="D2296" s="6" t="s">
        <v>4866</v>
      </c>
      <c r="E2296" s="10" t="n">
        <v>278</v>
      </c>
      <c r="F2296" s="10" t="n">
        <v>11</v>
      </c>
      <c r="G2296" s="11" t="n">
        <v>1.055</v>
      </c>
      <c r="H2296" s="10" t="n">
        <f aca="false">E2296*G2296</f>
        <v>293.29</v>
      </c>
      <c r="I2296" s="12" t="n">
        <f aca="false">H2296/SUM($H$2:$H$3093)</f>
        <v>2.63048555077861E-005</v>
      </c>
      <c r="J2296" s="12" t="n">
        <f aca="false">F2296/SUM($F$2:$F$3093)</f>
        <v>2.0839056180201E-005</v>
      </c>
      <c r="K2296" s="10" t="n">
        <f aca="false">ROUND(Parametros!$B$3*((1-Parametros!$B$4)*I2296+Parametros!$B$4*J2296),0)</f>
        <v>3</v>
      </c>
      <c r="L2296" s="13" t="n">
        <f aca="false">K2296*Parametros!$B$5/10000</f>
        <v>0.09</v>
      </c>
    </row>
    <row r="2297" customFormat="false" ht="15" hidden="false" customHeight="true" outlineLevel="0" collapsed="false">
      <c r="A2297" s="6" t="s">
        <v>4879</v>
      </c>
      <c r="B2297" s="6" t="s">
        <v>4880</v>
      </c>
      <c r="C2297" s="6" t="s">
        <v>4865</v>
      </c>
      <c r="D2297" s="6" t="s">
        <v>4866</v>
      </c>
      <c r="E2297" s="10" t="n">
        <v>224</v>
      </c>
      <c r="F2297" s="10" t="n">
        <v>6</v>
      </c>
      <c r="G2297" s="11" t="n">
        <v>1.055</v>
      </c>
      <c r="H2297" s="10" t="n">
        <f aca="false">E2297*G2297</f>
        <v>236.32</v>
      </c>
      <c r="I2297" s="12" t="n">
        <f aca="false">H2297/SUM($H$2:$H$3093)</f>
        <v>2.11952792580723E-005</v>
      </c>
      <c r="J2297" s="12" t="n">
        <f aca="false">F2297/SUM($F$2:$F$3093)</f>
        <v>1.13667579164733E-005</v>
      </c>
      <c r="K2297" s="10" t="n">
        <f aca="false">ROUND(Parametros!$B$3*((1-Parametros!$B$4)*I2297+Parametros!$B$4*J2297),0)</f>
        <v>2</v>
      </c>
      <c r="L2297" s="13" t="n">
        <f aca="false">K2297*Parametros!$B$5/10000</f>
        <v>0.06</v>
      </c>
    </row>
    <row r="2298" customFormat="false" ht="15" hidden="false" customHeight="true" outlineLevel="0" collapsed="false">
      <c r="A2298" s="6" t="s">
        <v>4881</v>
      </c>
      <c r="B2298" s="6" t="s">
        <v>4882</v>
      </c>
      <c r="C2298" s="6" t="s">
        <v>4865</v>
      </c>
      <c r="D2298" s="6" t="s">
        <v>4866</v>
      </c>
      <c r="E2298" s="10" t="n">
        <v>493</v>
      </c>
      <c r="F2298" s="10" t="n">
        <v>17</v>
      </c>
      <c r="G2298" s="11" t="n">
        <v>1.055</v>
      </c>
      <c r="H2298" s="10" t="n">
        <f aca="false">E2298*G2298</f>
        <v>520.115</v>
      </c>
      <c r="I2298" s="12" t="n">
        <f aca="false">H2298/SUM($H$2:$H$3093)</f>
        <v>4.66485387242394E-005</v>
      </c>
      <c r="J2298" s="12" t="n">
        <f aca="false">F2298/SUM($F$2:$F$3093)</f>
        <v>3.22058140966743E-005</v>
      </c>
      <c r="K2298" s="10" t="n">
        <f aca="false">ROUND(Parametros!$B$3*((1-Parametros!$B$4)*I2298+Parametros!$B$4*J2298),0)</f>
        <v>5</v>
      </c>
      <c r="L2298" s="13" t="n">
        <f aca="false">K2298*Parametros!$B$5/10000</f>
        <v>0.15</v>
      </c>
    </row>
    <row r="2299" customFormat="false" ht="15" hidden="false" customHeight="true" outlineLevel="0" collapsed="false">
      <c r="A2299" s="6" t="s">
        <v>4883</v>
      </c>
      <c r="B2299" s="6" t="s">
        <v>4884</v>
      </c>
      <c r="C2299" s="6" t="s">
        <v>4865</v>
      </c>
      <c r="D2299" s="6" t="s">
        <v>4866</v>
      </c>
      <c r="E2299" s="10" t="n">
        <v>218</v>
      </c>
      <c r="F2299" s="10" t="n">
        <v>7</v>
      </c>
      <c r="G2299" s="11" t="n">
        <v>1.055</v>
      </c>
      <c r="H2299" s="10" t="n">
        <f aca="false">E2299*G2299</f>
        <v>229.99</v>
      </c>
      <c r="I2299" s="12" t="n">
        <f aca="false">H2299/SUM($H$2:$H$3093)</f>
        <v>2.06275485636596E-005</v>
      </c>
      <c r="J2299" s="12" t="n">
        <f aca="false">F2299/SUM($F$2:$F$3093)</f>
        <v>1.32612175692188E-005</v>
      </c>
      <c r="K2299" s="10" t="n">
        <f aca="false">ROUND(Parametros!$B$3*((1-Parametros!$B$4)*I2299+Parametros!$B$4*J2299),0)</f>
        <v>2</v>
      </c>
      <c r="L2299" s="13" t="n">
        <f aca="false">K2299*Parametros!$B$5/10000</f>
        <v>0.06</v>
      </c>
    </row>
    <row r="2300" customFormat="false" ht="15" hidden="false" customHeight="true" outlineLevel="0" collapsed="false">
      <c r="A2300" s="6" t="s">
        <v>4885</v>
      </c>
      <c r="B2300" s="6" t="s">
        <v>4886</v>
      </c>
      <c r="C2300" s="6" t="s">
        <v>4865</v>
      </c>
      <c r="D2300" s="6" t="s">
        <v>4866</v>
      </c>
      <c r="E2300" s="10" t="n">
        <v>734</v>
      </c>
      <c r="F2300" s="10" t="n">
        <v>34</v>
      </c>
      <c r="G2300" s="11" t="n">
        <v>1.055</v>
      </c>
      <c r="H2300" s="10" t="n">
        <f aca="false">E2300*G2300</f>
        <v>774.37</v>
      </c>
      <c r="I2300" s="12" t="n">
        <f aca="false">H2300/SUM($H$2:$H$3093)</f>
        <v>6.94523882831475E-005</v>
      </c>
      <c r="J2300" s="12" t="n">
        <f aca="false">F2300/SUM($F$2:$F$3093)</f>
        <v>6.44116281933486E-005</v>
      </c>
      <c r="K2300" s="10" t="n">
        <f aca="false">ROUND(Parametros!$B$3*((1-Parametros!$B$4)*I2300+Parametros!$B$4*J2300),0)</f>
        <v>7</v>
      </c>
      <c r="L2300" s="13" t="n">
        <f aca="false">K2300*Parametros!$B$5/10000</f>
        <v>0.21</v>
      </c>
    </row>
    <row r="2301" customFormat="false" ht="15" hidden="false" customHeight="true" outlineLevel="0" collapsed="false">
      <c r="A2301" s="6" t="s">
        <v>4887</v>
      </c>
      <c r="B2301" s="6" t="s">
        <v>4888</v>
      </c>
      <c r="C2301" s="6" t="s">
        <v>4865</v>
      </c>
      <c r="D2301" s="6" t="s">
        <v>4866</v>
      </c>
      <c r="E2301" s="10" t="n">
        <v>509</v>
      </c>
      <c r="F2301" s="10" t="n">
        <v>22</v>
      </c>
      <c r="G2301" s="11" t="n">
        <v>1.055</v>
      </c>
      <c r="H2301" s="10" t="n">
        <f aca="false">E2301*G2301</f>
        <v>536.995</v>
      </c>
      <c r="I2301" s="12" t="n">
        <f aca="false">H2301/SUM($H$2:$H$3093)</f>
        <v>4.81624872426731E-005</v>
      </c>
      <c r="J2301" s="12" t="n">
        <f aca="false">F2301/SUM($F$2:$F$3093)</f>
        <v>4.1678112360402E-005</v>
      </c>
      <c r="K2301" s="10" t="n">
        <f aca="false">ROUND(Parametros!$B$3*((1-Parametros!$B$4)*I2301+Parametros!$B$4*J2301),0)</f>
        <v>5</v>
      </c>
      <c r="L2301" s="13" t="n">
        <f aca="false">K2301*Parametros!$B$5/10000</f>
        <v>0.15</v>
      </c>
    </row>
    <row r="2302" customFormat="false" ht="15" hidden="false" customHeight="true" outlineLevel="0" collapsed="false">
      <c r="A2302" s="6" t="s">
        <v>4889</v>
      </c>
      <c r="B2302" s="6" t="s">
        <v>4890</v>
      </c>
      <c r="C2302" s="6" t="s">
        <v>4865</v>
      </c>
      <c r="D2302" s="6" t="s">
        <v>4866</v>
      </c>
      <c r="E2302" s="10" t="n">
        <v>915</v>
      </c>
      <c r="F2302" s="10" t="n">
        <v>35</v>
      </c>
      <c r="G2302" s="11" t="n">
        <v>1.055</v>
      </c>
      <c r="H2302" s="10" t="n">
        <f aca="false">E2302*G2302</f>
        <v>965.325</v>
      </c>
      <c r="I2302" s="12" t="n">
        <f aca="false">H2302/SUM($H$2:$H$3093)</f>
        <v>8.65789308979291E-005</v>
      </c>
      <c r="J2302" s="12" t="n">
        <f aca="false">F2302/SUM($F$2:$F$3093)</f>
        <v>6.63060878460941E-005</v>
      </c>
      <c r="K2302" s="10" t="n">
        <f aca="false">ROUND(Parametros!$B$3*((1-Parametros!$B$4)*I2302+Parametros!$B$4*J2302),0)</f>
        <v>9</v>
      </c>
      <c r="L2302" s="13" t="n">
        <f aca="false">K2302*Parametros!$B$5/10000</f>
        <v>0.27</v>
      </c>
    </row>
    <row r="2303" customFormat="false" ht="15" hidden="false" customHeight="true" outlineLevel="0" collapsed="false">
      <c r="A2303" s="6" t="s">
        <v>4891</v>
      </c>
      <c r="B2303" s="6" t="s">
        <v>4892</v>
      </c>
      <c r="C2303" s="6" t="s">
        <v>4865</v>
      </c>
      <c r="D2303" s="6" t="s">
        <v>4866</v>
      </c>
      <c r="E2303" s="10" t="n">
        <v>393</v>
      </c>
      <c r="F2303" s="10" t="n">
        <v>17</v>
      </c>
      <c r="G2303" s="11" t="n">
        <v>1.055</v>
      </c>
      <c r="H2303" s="10" t="n">
        <f aca="false">E2303*G2303</f>
        <v>414.615</v>
      </c>
      <c r="I2303" s="12" t="n">
        <f aca="false">H2303/SUM($H$2:$H$3093)</f>
        <v>3.71863604840286E-005</v>
      </c>
      <c r="J2303" s="12" t="n">
        <f aca="false">F2303/SUM($F$2:$F$3093)</f>
        <v>3.22058140966743E-005</v>
      </c>
      <c r="K2303" s="10" t="n">
        <f aca="false">ROUND(Parametros!$B$3*((1-Parametros!$B$4)*I2303+Parametros!$B$4*J2303),0)</f>
        <v>4</v>
      </c>
      <c r="L2303" s="13" t="n">
        <f aca="false">K2303*Parametros!$B$5/10000</f>
        <v>0.12</v>
      </c>
    </row>
    <row r="2304" customFormat="false" ht="15" hidden="false" customHeight="true" outlineLevel="0" collapsed="false">
      <c r="A2304" s="6" t="s">
        <v>4893</v>
      </c>
      <c r="B2304" s="6" t="s">
        <v>4894</v>
      </c>
      <c r="C2304" s="6" t="s">
        <v>4865</v>
      </c>
      <c r="D2304" s="6" t="s">
        <v>4866</v>
      </c>
      <c r="E2304" s="10" t="n">
        <v>2011</v>
      </c>
      <c r="F2304" s="10" t="n">
        <v>73</v>
      </c>
      <c r="G2304" s="11" t="n">
        <v>1.055</v>
      </c>
      <c r="H2304" s="10" t="n">
        <f aca="false">E2304*G2304</f>
        <v>2121.605</v>
      </c>
      <c r="I2304" s="12" t="n">
        <f aca="false">H2304/SUM($H$2:$H$3093)</f>
        <v>0.00019028440441064</v>
      </c>
      <c r="J2304" s="12" t="n">
        <f aca="false">F2304/SUM($F$2:$F$3093)</f>
        <v>0.000138295554650425</v>
      </c>
      <c r="K2304" s="10" t="n">
        <f aca="false">ROUND(Parametros!$B$3*((1-Parametros!$B$4)*I2304+Parametros!$B$4*J2304),0)</f>
        <v>19</v>
      </c>
      <c r="L2304" s="13" t="n">
        <f aca="false">K2304*Parametros!$B$5/10000</f>
        <v>0.57</v>
      </c>
    </row>
    <row r="2305" customFormat="false" ht="15" hidden="false" customHeight="true" outlineLevel="0" collapsed="false">
      <c r="A2305" s="6" t="s">
        <v>4895</v>
      </c>
      <c r="B2305" s="6" t="s">
        <v>4896</v>
      </c>
      <c r="C2305" s="6" t="s">
        <v>4897</v>
      </c>
      <c r="D2305" s="6" t="s">
        <v>4898</v>
      </c>
      <c r="E2305" s="10" t="n">
        <v>303</v>
      </c>
      <c r="F2305" s="10" t="n">
        <v>12</v>
      </c>
      <c r="G2305" s="11" t="n">
        <v>1.055</v>
      </c>
      <c r="H2305" s="10" t="n">
        <f aca="false">E2305*G2305</f>
        <v>319.665</v>
      </c>
      <c r="I2305" s="12" t="n">
        <f aca="false">H2305/SUM($H$2:$H$3093)</f>
        <v>2.86704000678388E-005</v>
      </c>
      <c r="J2305" s="12" t="n">
        <f aca="false">F2305/SUM($F$2:$F$3093)</f>
        <v>2.27335158329465E-005</v>
      </c>
      <c r="K2305" s="10" t="n">
        <f aca="false">ROUND(Parametros!$B$3*((1-Parametros!$B$4)*I2305+Parametros!$B$4*J2305),0)</f>
        <v>3</v>
      </c>
      <c r="L2305" s="13" t="n">
        <f aca="false">K2305*Parametros!$B$5/10000</f>
        <v>0.09</v>
      </c>
    </row>
    <row r="2306" customFormat="false" ht="15" hidden="false" customHeight="true" outlineLevel="0" collapsed="false">
      <c r="A2306" s="6" t="s">
        <v>4899</v>
      </c>
      <c r="B2306" s="6" t="s">
        <v>4900</v>
      </c>
      <c r="C2306" s="6" t="s">
        <v>4897</v>
      </c>
      <c r="D2306" s="6" t="s">
        <v>4898</v>
      </c>
      <c r="E2306" s="10" t="n">
        <v>264</v>
      </c>
      <c r="F2306" s="10" t="n">
        <v>7</v>
      </c>
      <c r="G2306" s="11" t="n">
        <v>1.055</v>
      </c>
      <c r="H2306" s="10" t="n">
        <f aca="false">E2306*G2306</f>
        <v>278.52</v>
      </c>
      <c r="I2306" s="12" t="n">
        <f aca="false">H2306/SUM($H$2:$H$3093)</f>
        <v>2.49801505541566E-005</v>
      </c>
      <c r="J2306" s="12" t="n">
        <f aca="false">F2306/SUM($F$2:$F$3093)</f>
        <v>1.32612175692188E-005</v>
      </c>
      <c r="K2306" s="10" t="n">
        <f aca="false">ROUND(Parametros!$B$3*((1-Parametros!$B$4)*I2306+Parametros!$B$4*J2306),0)</f>
        <v>2</v>
      </c>
      <c r="L2306" s="13" t="n">
        <f aca="false">K2306*Parametros!$B$5/10000</f>
        <v>0.06</v>
      </c>
    </row>
    <row r="2307" customFormat="false" ht="15" hidden="false" customHeight="true" outlineLevel="0" collapsed="false">
      <c r="A2307" s="6" t="s">
        <v>4901</v>
      </c>
      <c r="B2307" s="6" t="s">
        <v>4902</v>
      </c>
      <c r="C2307" s="6" t="s">
        <v>4897</v>
      </c>
      <c r="D2307" s="6" t="s">
        <v>4898</v>
      </c>
      <c r="E2307" s="10" t="n">
        <v>600</v>
      </c>
      <c r="F2307" s="10" t="n">
        <v>23</v>
      </c>
      <c r="G2307" s="11" t="n">
        <v>1.055</v>
      </c>
      <c r="H2307" s="10" t="n">
        <f aca="false">E2307*G2307</f>
        <v>633</v>
      </c>
      <c r="I2307" s="12" t="n">
        <f aca="false">H2307/SUM($H$2:$H$3093)</f>
        <v>5.6773069441265E-005</v>
      </c>
      <c r="J2307" s="12" t="n">
        <f aca="false">F2307/SUM($F$2:$F$3093)</f>
        <v>4.35725720131476E-005</v>
      </c>
      <c r="K2307" s="10" t="n">
        <f aca="false">ROUND(Parametros!$B$3*((1-Parametros!$B$4)*I2307+Parametros!$B$4*J2307),0)</f>
        <v>6</v>
      </c>
      <c r="L2307" s="13" t="n">
        <f aca="false">K2307*Parametros!$B$5/10000</f>
        <v>0.18</v>
      </c>
    </row>
    <row r="2308" customFormat="false" ht="15" hidden="false" customHeight="true" outlineLevel="0" collapsed="false">
      <c r="A2308" s="6" t="s">
        <v>4903</v>
      </c>
      <c r="B2308" s="6" t="s">
        <v>4904</v>
      </c>
      <c r="C2308" s="6" t="s">
        <v>4897</v>
      </c>
      <c r="D2308" s="6" t="s">
        <v>4898</v>
      </c>
      <c r="E2308" s="10" t="n">
        <v>379</v>
      </c>
      <c r="F2308" s="10" t="n">
        <v>15</v>
      </c>
      <c r="G2308" s="11" t="n">
        <v>1.055</v>
      </c>
      <c r="H2308" s="10" t="n">
        <f aca="false">E2308*G2308</f>
        <v>399.845</v>
      </c>
      <c r="I2308" s="12" t="n">
        <f aca="false">H2308/SUM($H$2:$H$3093)</f>
        <v>3.5861655530399E-005</v>
      </c>
      <c r="J2308" s="12" t="n">
        <f aca="false">F2308/SUM($F$2:$F$3093)</f>
        <v>2.84168947911832E-005</v>
      </c>
      <c r="K2308" s="10" t="n">
        <f aca="false">ROUND(Parametros!$B$3*((1-Parametros!$B$4)*I2308+Parametros!$B$4*J2308),0)</f>
        <v>4</v>
      </c>
      <c r="L2308" s="13" t="n">
        <f aca="false">K2308*Parametros!$B$5/10000</f>
        <v>0.12</v>
      </c>
    </row>
    <row r="2309" customFormat="false" ht="15" hidden="false" customHeight="true" outlineLevel="0" collapsed="false">
      <c r="A2309" s="6" t="s">
        <v>4905</v>
      </c>
      <c r="B2309" s="6" t="s">
        <v>4906</v>
      </c>
      <c r="C2309" s="6" t="s">
        <v>4897</v>
      </c>
      <c r="D2309" s="6" t="s">
        <v>4898</v>
      </c>
      <c r="E2309" s="10" t="n">
        <v>311</v>
      </c>
      <c r="F2309" s="10" t="n">
        <v>18</v>
      </c>
      <c r="G2309" s="11" t="n">
        <v>1.055</v>
      </c>
      <c r="H2309" s="10" t="n">
        <f aca="false">E2309*G2309</f>
        <v>328.105</v>
      </c>
      <c r="I2309" s="12" t="n">
        <f aca="false">H2309/SUM($H$2:$H$3093)</f>
        <v>2.94273743270557E-005</v>
      </c>
      <c r="J2309" s="12" t="n">
        <f aca="false">F2309/SUM($F$2:$F$3093)</f>
        <v>3.41002737494198E-005</v>
      </c>
      <c r="K2309" s="10" t="n">
        <f aca="false">ROUND(Parametros!$B$3*((1-Parametros!$B$4)*I2309+Parametros!$B$4*J2309),0)</f>
        <v>3</v>
      </c>
      <c r="L2309" s="13" t="n">
        <f aca="false">K2309*Parametros!$B$5/10000</f>
        <v>0.09</v>
      </c>
    </row>
    <row r="2310" customFormat="false" ht="15" hidden="false" customHeight="true" outlineLevel="0" collapsed="false">
      <c r="A2310" s="6" t="s">
        <v>4907</v>
      </c>
      <c r="B2310" s="6" t="s">
        <v>4908</v>
      </c>
      <c r="C2310" s="6" t="s">
        <v>4897</v>
      </c>
      <c r="D2310" s="6" t="s">
        <v>4898</v>
      </c>
      <c r="E2310" s="10" t="n">
        <v>826</v>
      </c>
      <c r="F2310" s="10" t="n">
        <v>29</v>
      </c>
      <c r="G2310" s="11" t="n">
        <v>1.055</v>
      </c>
      <c r="H2310" s="10" t="n">
        <f aca="false">E2310*G2310</f>
        <v>871.43</v>
      </c>
      <c r="I2310" s="12" t="n">
        <f aca="false">H2310/SUM($H$2:$H$3093)</f>
        <v>7.81575922641415E-005</v>
      </c>
      <c r="J2310" s="12" t="n">
        <f aca="false">F2310/SUM($F$2:$F$3093)</f>
        <v>5.49393299296208E-005</v>
      </c>
      <c r="K2310" s="10" t="n">
        <f aca="false">ROUND(Parametros!$B$3*((1-Parametros!$B$4)*I2310+Parametros!$B$4*J2310),0)</f>
        <v>8</v>
      </c>
      <c r="L2310" s="13" t="n">
        <f aca="false">K2310*Parametros!$B$5/10000</f>
        <v>0.24</v>
      </c>
    </row>
    <row r="2311" customFormat="false" ht="15" hidden="false" customHeight="true" outlineLevel="0" collapsed="false">
      <c r="A2311" s="6" t="s">
        <v>4909</v>
      </c>
      <c r="B2311" s="6" t="s">
        <v>4910</v>
      </c>
      <c r="C2311" s="6" t="s">
        <v>4897</v>
      </c>
      <c r="D2311" s="6" t="s">
        <v>4898</v>
      </c>
      <c r="E2311" s="10" t="n">
        <v>373</v>
      </c>
      <c r="F2311" s="10" t="n">
        <v>27</v>
      </c>
      <c r="G2311" s="11" t="n">
        <v>1.055</v>
      </c>
      <c r="H2311" s="10" t="n">
        <f aca="false">E2311*G2311</f>
        <v>393.515</v>
      </c>
      <c r="I2311" s="12" t="n">
        <f aca="false">H2311/SUM($H$2:$H$3093)</f>
        <v>3.52939248359864E-005</v>
      </c>
      <c r="J2311" s="12" t="n">
        <f aca="false">F2311/SUM($F$2:$F$3093)</f>
        <v>5.11504106241297E-005</v>
      </c>
      <c r="K2311" s="10" t="n">
        <f aca="false">ROUND(Parametros!$B$3*((1-Parametros!$B$4)*I2311+Parametros!$B$4*J2311),0)</f>
        <v>4</v>
      </c>
      <c r="L2311" s="13" t="n">
        <f aca="false">K2311*Parametros!$B$5/10000</f>
        <v>0.12</v>
      </c>
    </row>
    <row r="2312" customFormat="false" ht="15" hidden="false" customHeight="true" outlineLevel="0" collapsed="false">
      <c r="A2312" s="6" t="s">
        <v>4911</v>
      </c>
      <c r="B2312" s="6" t="s">
        <v>1292</v>
      </c>
      <c r="C2312" s="6" t="s">
        <v>4897</v>
      </c>
      <c r="D2312" s="6" t="s">
        <v>4898</v>
      </c>
      <c r="E2312" s="10" t="n">
        <v>374</v>
      </c>
      <c r="F2312" s="10" t="n">
        <v>18</v>
      </c>
      <c r="G2312" s="11" t="n">
        <v>1.055</v>
      </c>
      <c r="H2312" s="10" t="n">
        <f aca="false">E2312*G2312</f>
        <v>394.57</v>
      </c>
      <c r="I2312" s="12" t="n">
        <f aca="false">H2312/SUM($H$2:$H$3093)</f>
        <v>3.53885466183885E-005</v>
      </c>
      <c r="J2312" s="12" t="n">
        <f aca="false">F2312/SUM($F$2:$F$3093)</f>
        <v>3.41002737494198E-005</v>
      </c>
      <c r="K2312" s="10" t="n">
        <f aca="false">ROUND(Parametros!$B$3*((1-Parametros!$B$4)*I2312+Parametros!$B$4*J2312),0)</f>
        <v>4</v>
      </c>
      <c r="L2312" s="13" t="n">
        <f aca="false">K2312*Parametros!$B$5/10000</f>
        <v>0.12</v>
      </c>
    </row>
    <row r="2313" customFormat="false" ht="15" hidden="false" customHeight="true" outlineLevel="0" collapsed="false">
      <c r="A2313" s="6" t="s">
        <v>4912</v>
      </c>
      <c r="B2313" s="6" t="s">
        <v>1181</v>
      </c>
      <c r="C2313" s="6" t="s">
        <v>4897</v>
      </c>
      <c r="D2313" s="6" t="s">
        <v>4898</v>
      </c>
      <c r="E2313" s="10" t="n">
        <v>447</v>
      </c>
      <c r="F2313" s="10" t="n">
        <v>13</v>
      </c>
      <c r="G2313" s="11" t="n">
        <v>1.055</v>
      </c>
      <c r="H2313" s="10" t="n">
        <f aca="false">E2313*G2313</f>
        <v>471.585</v>
      </c>
      <c r="I2313" s="12" t="n">
        <f aca="false">H2313/SUM($H$2:$H$3093)</f>
        <v>4.22959367337424E-005</v>
      </c>
      <c r="J2313" s="12" t="n">
        <f aca="false">F2313/SUM($F$2:$F$3093)</f>
        <v>2.46279754856921E-005</v>
      </c>
      <c r="K2313" s="10" t="n">
        <f aca="false">ROUND(Parametros!$B$3*((1-Parametros!$B$4)*I2313+Parametros!$B$4*J2313),0)</f>
        <v>4</v>
      </c>
      <c r="L2313" s="13" t="n">
        <f aca="false">K2313*Parametros!$B$5/10000</f>
        <v>0.12</v>
      </c>
    </row>
    <row r="2314" customFormat="false" ht="15" hidden="false" customHeight="true" outlineLevel="0" collapsed="false">
      <c r="A2314" s="6" t="s">
        <v>4913</v>
      </c>
      <c r="B2314" s="6" t="s">
        <v>4914</v>
      </c>
      <c r="C2314" s="6" t="s">
        <v>4897</v>
      </c>
      <c r="D2314" s="6" t="s">
        <v>4898</v>
      </c>
      <c r="E2314" s="10" t="n">
        <v>307</v>
      </c>
      <c r="F2314" s="10" t="n">
        <v>15</v>
      </c>
      <c r="G2314" s="11" t="n">
        <v>1.055</v>
      </c>
      <c r="H2314" s="10" t="n">
        <f aca="false">E2314*G2314</f>
        <v>323.885</v>
      </c>
      <c r="I2314" s="12" t="n">
        <f aca="false">H2314/SUM($H$2:$H$3093)</f>
        <v>2.90488871974472E-005</v>
      </c>
      <c r="J2314" s="12" t="n">
        <f aca="false">F2314/SUM($F$2:$F$3093)</f>
        <v>2.84168947911832E-005</v>
      </c>
      <c r="K2314" s="10" t="n">
        <f aca="false">ROUND(Parametros!$B$3*((1-Parametros!$B$4)*I2314+Parametros!$B$4*J2314),0)</f>
        <v>3</v>
      </c>
      <c r="L2314" s="13" t="n">
        <f aca="false">K2314*Parametros!$B$5/10000</f>
        <v>0.09</v>
      </c>
    </row>
    <row r="2315" customFormat="false" ht="15" hidden="false" customHeight="true" outlineLevel="0" collapsed="false">
      <c r="A2315" s="6" t="s">
        <v>4915</v>
      </c>
      <c r="B2315" s="6" t="s">
        <v>4916</v>
      </c>
      <c r="C2315" s="6" t="s">
        <v>4897</v>
      </c>
      <c r="D2315" s="6" t="s">
        <v>4898</v>
      </c>
      <c r="E2315" s="10" t="n">
        <v>240</v>
      </c>
      <c r="F2315" s="10" t="n">
        <v>4</v>
      </c>
      <c r="G2315" s="11" t="n">
        <v>1.055</v>
      </c>
      <c r="H2315" s="10" t="n">
        <f aca="false">E2315*G2315</f>
        <v>253.2</v>
      </c>
      <c r="I2315" s="12" t="n">
        <f aca="false">H2315/SUM($H$2:$H$3093)</f>
        <v>2.2709227776506E-005</v>
      </c>
      <c r="J2315" s="12" t="n">
        <f aca="false">F2315/SUM($F$2:$F$3093)</f>
        <v>7.57783861098218E-006</v>
      </c>
      <c r="K2315" s="10" t="n">
        <f aca="false">ROUND(Parametros!$B$3*((1-Parametros!$B$4)*I2315+Parametros!$B$4*J2315),0)</f>
        <v>2</v>
      </c>
      <c r="L2315" s="13" t="n">
        <f aca="false">K2315*Parametros!$B$5/10000</f>
        <v>0.06</v>
      </c>
    </row>
    <row r="2316" customFormat="false" ht="15" hidden="false" customHeight="true" outlineLevel="0" collapsed="false">
      <c r="A2316" s="6" t="s">
        <v>4917</v>
      </c>
      <c r="B2316" s="6" t="s">
        <v>4918</v>
      </c>
      <c r="C2316" s="6" t="s">
        <v>4897</v>
      </c>
      <c r="D2316" s="6" t="s">
        <v>4898</v>
      </c>
      <c r="E2316" s="10" t="n">
        <v>295</v>
      </c>
      <c r="F2316" s="10" t="n">
        <v>10</v>
      </c>
      <c r="G2316" s="11" t="n">
        <v>1.055</v>
      </c>
      <c r="H2316" s="10" t="n">
        <f aca="false">E2316*G2316</f>
        <v>311.225</v>
      </c>
      <c r="I2316" s="12" t="n">
        <f aca="false">H2316/SUM($H$2:$H$3093)</f>
        <v>2.79134258086219E-005</v>
      </c>
      <c r="J2316" s="12" t="n">
        <f aca="false">F2316/SUM($F$2:$F$3093)</f>
        <v>1.89445965274555E-005</v>
      </c>
      <c r="K2316" s="10" t="n">
        <f aca="false">ROUND(Parametros!$B$3*((1-Parametros!$B$4)*I2316+Parametros!$B$4*J2316),0)</f>
        <v>3</v>
      </c>
      <c r="L2316" s="13" t="n">
        <f aca="false">K2316*Parametros!$B$5/10000</f>
        <v>0.09</v>
      </c>
    </row>
    <row r="2317" customFormat="false" ht="15" hidden="false" customHeight="true" outlineLevel="0" collapsed="false">
      <c r="A2317" s="6" t="s">
        <v>4919</v>
      </c>
      <c r="B2317" s="6" t="s">
        <v>4920</v>
      </c>
      <c r="C2317" s="6" t="s">
        <v>4897</v>
      </c>
      <c r="D2317" s="6" t="s">
        <v>4898</v>
      </c>
      <c r="E2317" s="10" t="n">
        <v>768</v>
      </c>
      <c r="F2317" s="10" t="n">
        <v>20</v>
      </c>
      <c r="G2317" s="11" t="n">
        <v>1.055</v>
      </c>
      <c r="H2317" s="10" t="n">
        <f aca="false">E2317*G2317</f>
        <v>810.24</v>
      </c>
      <c r="I2317" s="12" t="n">
        <f aca="false">H2317/SUM($H$2:$H$3093)</f>
        <v>7.26695288848192E-005</v>
      </c>
      <c r="J2317" s="12" t="n">
        <f aca="false">F2317/SUM($F$2:$F$3093)</f>
        <v>3.78891930549109E-005</v>
      </c>
      <c r="K2317" s="10" t="n">
        <f aca="false">ROUND(Parametros!$B$3*((1-Parametros!$B$4)*I2317+Parametros!$B$4*J2317),0)</f>
        <v>7</v>
      </c>
      <c r="L2317" s="13" t="n">
        <f aca="false">K2317*Parametros!$B$5/10000</f>
        <v>0.21</v>
      </c>
    </row>
    <row r="2318" customFormat="false" ht="15" hidden="false" customHeight="true" outlineLevel="0" collapsed="false">
      <c r="A2318" s="6" t="s">
        <v>4921</v>
      </c>
      <c r="B2318" s="6" t="s">
        <v>4922</v>
      </c>
      <c r="C2318" s="6" t="s">
        <v>4897</v>
      </c>
      <c r="D2318" s="6" t="s">
        <v>4898</v>
      </c>
      <c r="E2318" s="10" t="n">
        <v>498</v>
      </c>
      <c r="F2318" s="10" t="n">
        <v>34</v>
      </c>
      <c r="G2318" s="11" t="n">
        <v>1.055</v>
      </c>
      <c r="H2318" s="10" t="n">
        <f aca="false">E2318*G2318</f>
        <v>525.39</v>
      </c>
      <c r="I2318" s="12" t="n">
        <f aca="false">H2318/SUM($H$2:$H$3093)</f>
        <v>4.71216476362499E-005</v>
      </c>
      <c r="J2318" s="12" t="n">
        <f aca="false">F2318/SUM($F$2:$F$3093)</f>
        <v>6.44116281933486E-005</v>
      </c>
      <c r="K2318" s="10" t="n">
        <f aca="false">ROUND(Parametros!$B$3*((1-Parametros!$B$4)*I2318+Parametros!$B$4*J2318),0)</f>
        <v>5</v>
      </c>
      <c r="L2318" s="13" t="n">
        <f aca="false">K2318*Parametros!$B$5/10000</f>
        <v>0.15</v>
      </c>
    </row>
    <row r="2319" customFormat="false" ht="15" hidden="false" customHeight="true" outlineLevel="0" collapsed="false">
      <c r="A2319" s="6" t="s">
        <v>4923</v>
      </c>
      <c r="B2319" s="6" t="s">
        <v>4924</v>
      </c>
      <c r="C2319" s="6" t="s">
        <v>4897</v>
      </c>
      <c r="D2319" s="6" t="s">
        <v>4898</v>
      </c>
      <c r="E2319" s="10" t="n">
        <v>4192</v>
      </c>
      <c r="F2319" s="10" t="n">
        <v>162</v>
      </c>
      <c r="G2319" s="11" t="n">
        <v>1.055</v>
      </c>
      <c r="H2319" s="10" t="n">
        <f aca="false">E2319*G2319</f>
        <v>4422.56</v>
      </c>
      <c r="I2319" s="12" t="n">
        <f aca="false">H2319/SUM($H$2:$H$3093)</f>
        <v>0.000396654511829638</v>
      </c>
      <c r="J2319" s="12" t="n">
        <f aca="false">F2319/SUM($F$2:$F$3093)</f>
        <v>0.000306902463744778</v>
      </c>
      <c r="K2319" s="10" t="n">
        <f aca="false">ROUND(Parametros!$B$3*((1-Parametros!$B$4)*I2319+Parametros!$B$4*J2319),0)</f>
        <v>40</v>
      </c>
      <c r="L2319" s="13" t="n">
        <f aca="false">K2319*Parametros!$B$5/10000</f>
        <v>1.2</v>
      </c>
    </row>
    <row r="2320" customFormat="false" ht="15" hidden="false" customHeight="true" outlineLevel="0" collapsed="false">
      <c r="A2320" s="6" t="s">
        <v>4925</v>
      </c>
      <c r="B2320" s="6" t="s">
        <v>4926</v>
      </c>
      <c r="C2320" s="6" t="s">
        <v>4897</v>
      </c>
      <c r="D2320" s="6" t="s">
        <v>4898</v>
      </c>
      <c r="E2320" s="10" t="n">
        <v>327</v>
      </c>
      <c r="F2320" s="10" t="n">
        <v>15</v>
      </c>
      <c r="G2320" s="11" t="n">
        <v>1.055</v>
      </c>
      <c r="H2320" s="10" t="n">
        <f aca="false">E2320*G2320</f>
        <v>344.985</v>
      </c>
      <c r="I2320" s="12" t="n">
        <f aca="false">H2320/SUM($H$2:$H$3093)</f>
        <v>3.09413228454894E-005</v>
      </c>
      <c r="J2320" s="12" t="n">
        <f aca="false">F2320/SUM($F$2:$F$3093)</f>
        <v>2.84168947911832E-005</v>
      </c>
      <c r="K2320" s="10" t="n">
        <f aca="false">ROUND(Parametros!$B$3*((1-Parametros!$B$4)*I2320+Parametros!$B$4*J2320),0)</f>
        <v>3</v>
      </c>
      <c r="L2320" s="13" t="n">
        <f aca="false">K2320*Parametros!$B$5/10000</f>
        <v>0.09</v>
      </c>
    </row>
    <row r="2321" customFormat="false" ht="15" hidden="false" customHeight="true" outlineLevel="0" collapsed="false">
      <c r="A2321" s="6" t="s">
        <v>4927</v>
      </c>
      <c r="B2321" s="6" t="s">
        <v>4928</v>
      </c>
      <c r="C2321" s="6" t="s">
        <v>4897</v>
      </c>
      <c r="D2321" s="6" t="s">
        <v>4898</v>
      </c>
      <c r="E2321" s="10" t="n">
        <v>540</v>
      </c>
      <c r="F2321" s="10" t="n">
        <v>25</v>
      </c>
      <c r="G2321" s="11" t="n">
        <v>1.055</v>
      </c>
      <c r="H2321" s="10" t="n">
        <f aca="false">E2321*G2321</f>
        <v>569.7</v>
      </c>
      <c r="I2321" s="12" t="n">
        <f aca="false">H2321/SUM($H$2:$H$3093)</f>
        <v>5.10957624971385E-005</v>
      </c>
      <c r="J2321" s="12" t="n">
        <f aca="false">F2321/SUM($F$2:$F$3093)</f>
        <v>4.73614913186386E-005</v>
      </c>
      <c r="K2321" s="10" t="n">
        <f aca="false">ROUND(Parametros!$B$3*((1-Parametros!$B$4)*I2321+Parametros!$B$4*J2321),0)</f>
        <v>5</v>
      </c>
      <c r="L2321" s="13" t="n">
        <f aca="false">K2321*Parametros!$B$5/10000</f>
        <v>0.15</v>
      </c>
    </row>
    <row r="2322" customFormat="false" ht="15" hidden="false" customHeight="true" outlineLevel="0" collapsed="false">
      <c r="A2322" s="6" t="s">
        <v>4929</v>
      </c>
      <c r="B2322" s="6" t="s">
        <v>4930</v>
      </c>
      <c r="C2322" s="6" t="s">
        <v>4931</v>
      </c>
      <c r="D2322" s="6" t="s">
        <v>4932</v>
      </c>
      <c r="E2322" s="10" t="n">
        <v>1027</v>
      </c>
      <c r="F2322" s="10" t="n">
        <v>39</v>
      </c>
      <c r="G2322" s="11" t="n">
        <v>1.055</v>
      </c>
      <c r="H2322" s="10" t="n">
        <f aca="false">E2322*G2322</f>
        <v>1083.485</v>
      </c>
      <c r="I2322" s="12" t="n">
        <f aca="false">H2322/SUM($H$2:$H$3093)</f>
        <v>9.71765705269652E-005</v>
      </c>
      <c r="J2322" s="12" t="n">
        <f aca="false">F2322/SUM($F$2:$F$3093)</f>
        <v>7.38839264570763E-005</v>
      </c>
      <c r="K2322" s="10" t="n">
        <f aca="false">ROUND(Parametros!$B$3*((1-Parametros!$B$4)*I2322+Parametros!$B$4*J2322),0)</f>
        <v>10</v>
      </c>
      <c r="L2322" s="13" t="n">
        <f aca="false">K2322*Parametros!$B$5/10000</f>
        <v>0.3</v>
      </c>
    </row>
    <row r="2323" customFormat="false" ht="15" hidden="false" customHeight="true" outlineLevel="0" collapsed="false">
      <c r="A2323" s="6" t="s">
        <v>4933</v>
      </c>
      <c r="B2323" s="6" t="s">
        <v>4934</v>
      </c>
      <c r="C2323" s="6" t="s">
        <v>4931</v>
      </c>
      <c r="D2323" s="6" t="s">
        <v>4932</v>
      </c>
      <c r="E2323" s="10" t="n">
        <v>602</v>
      </c>
      <c r="F2323" s="10" t="n">
        <v>12</v>
      </c>
      <c r="G2323" s="11" t="n">
        <v>1.055</v>
      </c>
      <c r="H2323" s="10" t="n">
        <f aca="false">E2323*G2323</f>
        <v>635.11</v>
      </c>
      <c r="I2323" s="12" t="n">
        <f aca="false">H2323/SUM($H$2:$H$3093)</f>
        <v>5.69623130060692E-005</v>
      </c>
      <c r="J2323" s="12" t="n">
        <f aca="false">F2323/SUM($F$2:$F$3093)</f>
        <v>2.27335158329465E-005</v>
      </c>
      <c r="K2323" s="10" t="n">
        <f aca="false">ROUND(Parametros!$B$3*((1-Parametros!$B$4)*I2323+Parametros!$B$4*J2323),0)</f>
        <v>6</v>
      </c>
      <c r="L2323" s="13" t="n">
        <f aca="false">K2323*Parametros!$B$5/10000</f>
        <v>0.18</v>
      </c>
    </row>
    <row r="2324" customFormat="false" ht="15" hidden="false" customHeight="true" outlineLevel="0" collapsed="false">
      <c r="A2324" s="6" t="s">
        <v>4935</v>
      </c>
      <c r="B2324" s="6" t="s">
        <v>573</v>
      </c>
      <c r="C2324" s="6" t="s">
        <v>4931</v>
      </c>
      <c r="D2324" s="6" t="s">
        <v>4932</v>
      </c>
      <c r="E2324" s="10" t="n">
        <v>3562</v>
      </c>
      <c r="F2324" s="10" t="n">
        <v>143</v>
      </c>
      <c r="G2324" s="11" t="n">
        <v>1.055</v>
      </c>
      <c r="H2324" s="10" t="n">
        <f aca="false">E2324*G2324</f>
        <v>3757.91</v>
      </c>
      <c r="I2324" s="12" t="n">
        <f aca="false">H2324/SUM($H$2:$H$3093)</f>
        <v>0.00033704278891631</v>
      </c>
      <c r="J2324" s="12" t="n">
        <f aca="false">F2324/SUM($F$2:$F$3093)</f>
        <v>0.000270907730342613</v>
      </c>
      <c r="K2324" s="10" t="n">
        <f aca="false">ROUND(Parametros!$B$3*((1-Parametros!$B$4)*I2324+Parametros!$B$4*J2324),0)</f>
        <v>34</v>
      </c>
      <c r="L2324" s="13" t="n">
        <f aca="false">K2324*Parametros!$B$5/10000</f>
        <v>1.02</v>
      </c>
    </row>
    <row r="2325" customFormat="false" ht="15" hidden="false" customHeight="true" outlineLevel="0" collapsed="false">
      <c r="A2325" s="6" t="s">
        <v>4936</v>
      </c>
      <c r="B2325" s="6" t="s">
        <v>4937</v>
      </c>
      <c r="C2325" s="6" t="s">
        <v>4931</v>
      </c>
      <c r="D2325" s="6" t="s">
        <v>4932</v>
      </c>
      <c r="E2325" s="10" t="n">
        <v>500</v>
      </c>
      <c r="F2325" s="10" t="n">
        <v>16</v>
      </c>
      <c r="G2325" s="11" t="n">
        <v>1.055</v>
      </c>
      <c r="H2325" s="10" t="n">
        <f aca="false">E2325*G2325</f>
        <v>527.5</v>
      </c>
      <c r="I2325" s="12" t="n">
        <f aca="false">H2325/SUM($H$2:$H$3093)</f>
        <v>4.73108912010542E-005</v>
      </c>
      <c r="J2325" s="12" t="n">
        <f aca="false">F2325/SUM($F$2:$F$3093)</f>
        <v>3.03113544439287E-005</v>
      </c>
      <c r="K2325" s="10" t="n">
        <f aca="false">ROUND(Parametros!$B$3*((1-Parametros!$B$4)*I2325+Parametros!$B$4*J2325),0)</f>
        <v>5</v>
      </c>
      <c r="L2325" s="13" t="n">
        <f aca="false">K2325*Parametros!$B$5/10000</f>
        <v>0.15</v>
      </c>
    </row>
    <row r="2326" customFormat="false" ht="15" hidden="false" customHeight="true" outlineLevel="0" collapsed="false">
      <c r="A2326" s="6" t="s">
        <v>4938</v>
      </c>
      <c r="B2326" s="6" t="s">
        <v>4939</v>
      </c>
      <c r="C2326" s="6" t="s">
        <v>4931</v>
      </c>
      <c r="D2326" s="6" t="s">
        <v>4932</v>
      </c>
      <c r="E2326" s="10" t="n">
        <v>360</v>
      </c>
      <c r="F2326" s="10" t="n">
        <v>13</v>
      </c>
      <c r="G2326" s="11" t="n">
        <v>1.055</v>
      </c>
      <c r="H2326" s="10" t="n">
        <f aca="false">E2326*G2326</f>
        <v>379.8</v>
      </c>
      <c r="I2326" s="12" t="n">
        <f aca="false">H2326/SUM($H$2:$H$3093)</f>
        <v>3.4063841664759E-005</v>
      </c>
      <c r="J2326" s="12" t="n">
        <f aca="false">F2326/SUM($F$2:$F$3093)</f>
        <v>2.46279754856921E-005</v>
      </c>
      <c r="K2326" s="10" t="n">
        <f aca="false">ROUND(Parametros!$B$3*((1-Parametros!$B$4)*I2326+Parametros!$B$4*J2326),0)</f>
        <v>3</v>
      </c>
      <c r="L2326" s="13" t="n">
        <f aca="false">K2326*Parametros!$B$5/10000</f>
        <v>0.09</v>
      </c>
    </row>
    <row r="2327" customFormat="false" ht="15" hidden="false" customHeight="true" outlineLevel="0" collapsed="false">
      <c r="A2327" s="6" t="s">
        <v>4940</v>
      </c>
      <c r="B2327" s="6" t="s">
        <v>4941</v>
      </c>
      <c r="C2327" s="6" t="s">
        <v>4931</v>
      </c>
      <c r="D2327" s="6" t="s">
        <v>4932</v>
      </c>
      <c r="E2327" s="10" t="n">
        <v>117</v>
      </c>
      <c r="F2327" s="10" t="n">
        <v>5</v>
      </c>
      <c r="G2327" s="11" t="n">
        <v>1.055</v>
      </c>
      <c r="H2327" s="10" t="n">
        <f aca="false">E2327*G2327</f>
        <v>123.435</v>
      </c>
      <c r="I2327" s="12" t="n">
        <f aca="false">H2327/SUM($H$2:$H$3093)</f>
        <v>1.10707485410467E-005</v>
      </c>
      <c r="J2327" s="12" t="n">
        <f aca="false">F2327/SUM($F$2:$F$3093)</f>
        <v>9.47229826372773E-006</v>
      </c>
      <c r="K2327" s="10" t="n">
        <f aca="false">ROUND(Parametros!$B$3*((1-Parametros!$B$4)*I2327+Parametros!$B$4*J2327),0)</f>
        <v>1</v>
      </c>
      <c r="L2327" s="13" t="n">
        <f aca="false">K2327*Parametros!$B$5/10000</f>
        <v>0.03</v>
      </c>
    </row>
    <row r="2328" customFormat="false" ht="15" hidden="false" customHeight="true" outlineLevel="0" collapsed="false">
      <c r="A2328" s="6" t="s">
        <v>4942</v>
      </c>
      <c r="B2328" s="6" t="s">
        <v>4943</v>
      </c>
      <c r="C2328" s="6" t="s">
        <v>4931</v>
      </c>
      <c r="D2328" s="6" t="s">
        <v>4932</v>
      </c>
      <c r="E2328" s="10" t="n">
        <v>420</v>
      </c>
      <c r="F2328" s="10" t="n">
        <v>22</v>
      </c>
      <c r="G2328" s="11" t="n">
        <v>1.055</v>
      </c>
      <c r="H2328" s="10" t="n">
        <f aca="false">E2328*G2328</f>
        <v>443.1</v>
      </c>
      <c r="I2328" s="12" t="n">
        <f aca="false">H2328/SUM($H$2:$H$3093)</f>
        <v>3.97411486088855E-005</v>
      </c>
      <c r="J2328" s="12" t="n">
        <f aca="false">F2328/SUM($F$2:$F$3093)</f>
        <v>4.1678112360402E-005</v>
      </c>
      <c r="K2328" s="10" t="n">
        <f aca="false">ROUND(Parametros!$B$3*((1-Parametros!$B$4)*I2328+Parametros!$B$4*J2328),0)</f>
        <v>4</v>
      </c>
      <c r="L2328" s="13" t="n">
        <f aca="false">K2328*Parametros!$B$5/10000</f>
        <v>0.12</v>
      </c>
    </row>
    <row r="2329" customFormat="false" ht="15" hidden="false" customHeight="true" outlineLevel="0" collapsed="false">
      <c r="A2329" s="6" t="s">
        <v>4944</v>
      </c>
      <c r="B2329" s="6" t="s">
        <v>4945</v>
      </c>
      <c r="C2329" s="6" t="s">
        <v>4931</v>
      </c>
      <c r="D2329" s="6" t="s">
        <v>4932</v>
      </c>
      <c r="E2329" s="10" t="n">
        <v>930</v>
      </c>
      <c r="F2329" s="10" t="n">
        <v>34</v>
      </c>
      <c r="G2329" s="11" t="n">
        <v>1.055</v>
      </c>
      <c r="H2329" s="10" t="n">
        <f aca="false">E2329*G2329</f>
        <v>981.15</v>
      </c>
      <c r="I2329" s="12" t="n">
        <f aca="false">H2329/SUM($H$2:$H$3093)</f>
        <v>8.79982576339607E-005</v>
      </c>
      <c r="J2329" s="12" t="n">
        <f aca="false">F2329/SUM($F$2:$F$3093)</f>
        <v>6.44116281933486E-005</v>
      </c>
      <c r="K2329" s="10" t="n">
        <f aca="false">ROUND(Parametros!$B$3*((1-Parametros!$B$4)*I2329+Parametros!$B$4*J2329),0)</f>
        <v>9</v>
      </c>
      <c r="L2329" s="13" t="n">
        <f aca="false">K2329*Parametros!$B$5/10000</f>
        <v>0.27</v>
      </c>
    </row>
    <row r="2330" customFormat="false" ht="15" hidden="false" customHeight="true" outlineLevel="0" collapsed="false">
      <c r="A2330" s="6" t="s">
        <v>4946</v>
      </c>
      <c r="B2330" s="6" t="s">
        <v>4947</v>
      </c>
      <c r="C2330" s="6" t="s">
        <v>4931</v>
      </c>
      <c r="D2330" s="6" t="s">
        <v>4932</v>
      </c>
      <c r="E2330" s="10" t="n">
        <v>617</v>
      </c>
      <c r="F2330" s="10" t="n">
        <v>23</v>
      </c>
      <c r="G2330" s="11" t="n">
        <v>1.055</v>
      </c>
      <c r="H2330" s="10" t="n">
        <f aca="false">E2330*G2330</f>
        <v>650.935</v>
      </c>
      <c r="I2330" s="12" t="n">
        <f aca="false">H2330/SUM($H$2:$H$3093)</f>
        <v>5.83816397421008E-005</v>
      </c>
      <c r="J2330" s="12" t="n">
        <f aca="false">F2330/SUM($F$2:$F$3093)</f>
        <v>4.35725720131476E-005</v>
      </c>
      <c r="K2330" s="10" t="n">
        <f aca="false">ROUND(Parametros!$B$3*((1-Parametros!$B$4)*I2330+Parametros!$B$4*J2330),0)</f>
        <v>6</v>
      </c>
      <c r="L2330" s="13" t="n">
        <f aca="false">K2330*Parametros!$B$5/10000</f>
        <v>0.18</v>
      </c>
    </row>
    <row r="2331" customFormat="false" ht="15" hidden="false" customHeight="true" outlineLevel="0" collapsed="false">
      <c r="A2331" s="6" t="s">
        <v>4948</v>
      </c>
      <c r="B2331" s="6" t="s">
        <v>4949</v>
      </c>
      <c r="C2331" s="6" t="s">
        <v>4931</v>
      </c>
      <c r="D2331" s="6" t="s">
        <v>4932</v>
      </c>
      <c r="E2331" s="10" t="n">
        <v>2787</v>
      </c>
      <c r="F2331" s="10" t="n">
        <v>98</v>
      </c>
      <c r="G2331" s="11" t="n">
        <v>1.055</v>
      </c>
      <c r="H2331" s="10" t="n">
        <f aca="false">E2331*G2331</f>
        <v>2940.285</v>
      </c>
      <c r="I2331" s="12" t="n">
        <f aca="false">H2331/SUM($H$2:$H$3093)</f>
        <v>0.000263710907554676</v>
      </c>
      <c r="J2331" s="12" t="n">
        <f aca="false">F2331/SUM($F$2:$F$3093)</f>
        <v>0.000185657045969063</v>
      </c>
      <c r="K2331" s="10" t="n">
        <f aca="false">ROUND(Parametros!$B$3*((1-Parametros!$B$4)*I2331+Parametros!$B$4*J2331),0)</f>
        <v>26</v>
      </c>
      <c r="L2331" s="13" t="n">
        <f aca="false">K2331*Parametros!$B$5/10000</f>
        <v>0.78</v>
      </c>
    </row>
    <row r="2332" customFormat="false" ht="15" hidden="false" customHeight="true" outlineLevel="0" collapsed="false">
      <c r="A2332" s="6" t="s">
        <v>4950</v>
      </c>
      <c r="B2332" s="6" t="s">
        <v>838</v>
      </c>
      <c r="C2332" s="6" t="s">
        <v>4931</v>
      </c>
      <c r="D2332" s="6" t="s">
        <v>4932</v>
      </c>
      <c r="E2332" s="10" t="n">
        <v>408</v>
      </c>
      <c r="F2332" s="10" t="n">
        <v>9</v>
      </c>
      <c r="G2332" s="11" t="n">
        <v>1.055</v>
      </c>
      <c r="H2332" s="10" t="n">
        <f aca="false">E2332*G2332</f>
        <v>430.44</v>
      </c>
      <c r="I2332" s="12" t="n">
        <f aca="false">H2332/SUM($H$2:$H$3093)</f>
        <v>3.86056872200602E-005</v>
      </c>
      <c r="J2332" s="12" t="n">
        <f aca="false">F2332/SUM($F$2:$F$3093)</f>
        <v>1.70501368747099E-005</v>
      </c>
      <c r="K2332" s="10" t="n">
        <f aca="false">ROUND(Parametros!$B$3*((1-Parametros!$B$4)*I2332+Parametros!$B$4*J2332),0)</f>
        <v>4</v>
      </c>
      <c r="L2332" s="13" t="n">
        <f aca="false">K2332*Parametros!$B$5/10000</f>
        <v>0.12</v>
      </c>
    </row>
    <row r="2333" customFormat="false" ht="15" hidden="false" customHeight="true" outlineLevel="0" collapsed="false">
      <c r="A2333" s="6" t="s">
        <v>4951</v>
      </c>
      <c r="B2333" s="6" t="s">
        <v>4952</v>
      </c>
      <c r="C2333" s="6" t="s">
        <v>4931</v>
      </c>
      <c r="D2333" s="6" t="s">
        <v>4932</v>
      </c>
      <c r="E2333" s="10" t="n">
        <v>1390</v>
      </c>
      <c r="F2333" s="10" t="n">
        <v>49</v>
      </c>
      <c r="G2333" s="11" t="n">
        <v>1.055</v>
      </c>
      <c r="H2333" s="10" t="n">
        <f aca="false">E2333*G2333</f>
        <v>1466.45</v>
      </c>
      <c r="I2333" s="12" t="n">
        <f aca="false">H2333/SUM($H$2:$H$3093)</f>
        <v>0.000131524277538931</v>
      </c>
      <c r="J2333" s="12" t="n">
        <f aca="false">F2333/SUM($F$2:$F$3093)</f>
        <v>9.28285229845317E-005</v>
      </c>
      <c r="K2333" s="10" t="n">
        <f aca="false">ROUND(Parametros!$B$3*((1-Parametros!$B$4)*I2333+Parametros!$B$4*J2333),0)</f>
        <v>13</v>
      </c>
      <c r="L2333" s="13" t="n">
        <f aca="false">K2333*Parametros!$B$5/10000</f>
        <v>0.39</v>
      </c>
    </row>
    <row r="2334" customFormat="false" ht="15" hidden="false" customHeight="true" outlineLevel="0" collapsed="false">
      <c r="A2334" s="6" t="s">
        <v>4953</v>
      </c>
      <c r="B2334" s="6" t="s">
        <v>4954</v>
      </c>
      <c r="C2334" s="6" t="s">
        <v>4931</v>
      </c>
      <c r="D2334" s="6" t="s">
        <v>4932</v>
      </c>
      <c r="E2334" s="10" t="n">
        <v>1865</v>
      </c>
      <c r="F2334" s="10" t="n">
        <v>72</v>
      </c>
      <c r="G2334" s="11" t="n">
        <v>1.055</v>
      </c>
      <c r="H2334" s="10" t="n">
        <f aca="false">E2334*G2334</f>
        <v>1967.575</v>
      </c>
      <c r="I2334" s="12" t="n">
        <f aca="false">H2334/SUM($H$2:$H$3093)</f>
        <v>0.000176469624179932</v>
      </c>
      <c r="J2334" s="12" t="n">
        <f aca="false">F2334/SUM($F$2:$F$3093)</f>
        <v>0.000136401094997679</v>
      </c>
      <c r="K2334" s="10" t="n">
        <f aca="false">ROUND(Parametros!$B$3*((1-Parametros!$B$4)*I2334+Parametros!$B$4*J2334),0)</f>
        <v>18</v>
      </c>
      <c r="L2334" s="13" t="n">
        <f aca="false">K2334*Parametros!$B$5/10000</f>
        <v>0.54</v>
      </c>
    </row>
    <row r="2335" customFormat="false" ht="15" hidden="false" customHeight="true" outlineLevel="0" collapsed="false">
      <c r="A2335" s="6" t="s">
        <v>4955</v>
      </c>
      <c r="B2335" s="6" t="s">
        <v>4956</v>
      </c>
      <c r="C2335" s="6" t="s">
        <v>4931</v>
      </c>
      <c r="D2335" s="6" t="s">
        <v>4932</v>
      </c>
      <c r="E2335" s="10" t="n">
        <v>1090</v>
      </c>
      <c r="F2335" s="10" t="n">
        <v>22</v>
      </c>
      <c r="G2335" s="11" t="n">
        <v>1.055</v>
      </c>
      <c r="H2335" s="10" t="n">
        <f aca="false">E2335*G2335</f>
        <v>1149.95</v>
      </c>
      <c r="I2335" s="12" t="n">
        <f aca="false">H2335/SUM($H$2:$H$3093)</f>
        <v>0.000103137742818298</v>
      </c>
      <c r="J2335" s="12" t="n">
        <f aca="false">F2335/SUM($F$2:$F$3093)</f>
        <v>4.1678112360402E-005</v>
      </c>
      <c r="K2335" s="10" t="n">
        <f aca="false">ROUND(Parametros!$B$3*((1-Parametros!$B$4)*I2335+Parametros!$B$4*J2335),0)</f>
        <v>10</v>
      </c>
      <c r="L2335" s="13" t="n">
        <f aca="false">K2335*Parametros!$B$5/10000</f>
        <v>0.3</v>
      </c>
    </row>
    <row r="2336" customFormat="false" ht="15" hidden="false" customHeight="true" outlineLevel="0" collapsed="false">
      <c r="A2336" s="6" t="s">
        <v>4957</v>
      </c>
      <c r="B2336" s="6" t="s">
        <v>4958</v>
      </c>
      <c r="C2336" s="6" t="s">
        <v>4931</v>
      </c>
      <c r="D2336" s="6" t="s">
        <v>4932</v>
      </c>
      <c r="E2336" s="10" t="n">
        <v>430</v>
      </c>
      <c r="F2336" s="10" t="n">
        <v>21</v>
      </c>
      <c r="G2336" s="11" t="n">
        <v>1.055</v>
      </c>
      <c r="H2336" s="10" t="n">
        <f aca="false">E2336*G2336</f>
        <v>453.65</v>
      </c>
      <c r="I2336" s="12" t="n">
        <f aca="false">H2336/SUM($H$2:$H$3093)</f>
        <v>4.06873664329066E-005</v>
      </c>
      <c r="J2336" s="12" t="n">
        <f aca="false">F2336/SUM($F$2:$F$3093)</f>
        <v>3.97836527076565E-005</v>
      </c>
      <c r="K2336" s="10" t="n">
        <f aca="false">ROUND(Parametros!$B$3*((1-Parametros!$B$4)*I2336+Parametros!$B$4*J2336),0)</f>
        <v>4</v>
      </c>
      <c r="L2336" s="13" t="n">
        <f aca="false">K2336*Parametros!$B$5/10000</f>
        <v>0.12</v>
      </c>
    </row>
    <row r="2337" customFormat="false" ht="15" hidden="false" customHeight="true" outlineLevel="0" collapsed="false">
      <c r="A2337" s="6" t="s">
        <v>4959</v>
      </c>
      <c r="B2337" s="6" t="s">
        <v>4037</v>
      </c>
      <c r="C2337" s="6" t="s">
        <v>4931</v>
      </c>
      <c r="D2337" s="6" t="s">
        <v>4932</v>
      </c>
      <c r="E2337" s="10" t="n">
        <v>1065</v>
      </c>
      <c r="F2337" s="10" t="n">
        <v>36</v>
      </c>
      <c r="G2337" s="11" t="n">
        <v>1.055</v>
      </c>
      <c r="H2337" s="10" t="n">
        <f aca="false">E2337*G2337</f>
        <v>1123.575</v>
      </c>
      <c r="I2337" s="12" t="n">
        <f aca="false">H2337/SUM($H$2:$H$3093)</f>
        <v>0.000100772198258245</v>
      </c>
      <c r="J2337" s="12" t="n">
        <f aca="false">F2337/SUM($F$2:$F$3093)</f>
        <v>6.82005474988396E-005</v>
      </c>
      <c r="K2337" s="10" t="n">
        <f aca="false">ROUND(Parametros!$B$3*((1-Parametros!$B$4)*I2337+Parametros!$B$4*J2337),0)</f>
        <v>10</v>
      </c>
      <c r="L2337" s="13" t="n">
        <f aca="false">K2337*Parametros!$B$5/10000</f>
        <v>0.3</v>
      </c>
    </row>
    <row r="2338" customFormat="false" ht="15" hidden="false" customHeight="true" outlineLevel="0" collapsed="false">
      <c r="A2338" s="6" t="s">
        <v>4960</v>
      </c>
      <c r="B2338" s="6" t="s">
        <v>4961</v>
      </c>
      <c r="C2338" s="6" t="s">
        <v>4931</v>
      </c>
      <c r="D2338" s="6" t="s">
        <v>4932</v>
      </c>
      <c r="E2338" s="10" t="n">
        <v>602</v>
      </c>
      <c r="F2338" s="10" t="n">
        <v>12</v>
      </c>
      <c r="G2338" s="11" t="n">
        <v>1.055</v>
      </c>
      <c r="H2338" s="10" t="n">
        <f aca="false">E2338*G2338</f>
        <v>635.11</v>
      </c>
      <c r="I2338" s="12" t="n">
        <f aca="false">H2338/SUM($H$2:$H$3093)</f>
        <v>5.69623130060692E-005</v>
      </c>
      <c r="J2338" s="12" t="n">
        <f aca="false">F2338/SUM($F$2:$F$3093)</f>
        <v>2.27335158329465E-005</v>
      </c>
      <c r="K2338" s="10" t="n">
        <f aca="false">ROUND(Parametros!$B$3*((1-Parametros!$B$4)*I2338+Parametros!$B$4*J2338),0)</f>
        <v>6</v>
      </c>
      <c r="L2338" s="13" t="n">
        <f aca="false">K2338*Parametros!$B$5/10000</f>
        <v>0.18</v>
      </c>
    </row>
    <row r="2339" customFormat="false" ht="15" hidden="false" customHeight="true" outlineLevel="0" collapsed="false">
      <c r="A2339" s="6" t="s">
        <v>4962</v>
      </c>
      <c r="B2339" s="6" t="s">
        <v>4963</v>
      </c>
      <c r="C2339" s="6" t="s">
        <v>4931</v>
      </c>
      <c r="D2339" s="6" t="s">
        <v>4932</v>
      </c>
      <c r="E2339" s="10" t="n">
        <v>421</v>
      </c>
      <c r="F2339" s="10" t="n">
        <v>12</v>
      </c>
      <c r="G2339" s="11" t="n">
        <v>1.055</v>
      </c>
      <c r="H2339" s="10" t="n">
        <f aca="false">E2339*G2339</f>
        <v>444.155</v>
      </c>
      <c r="I2339" s="12" t="n">
        <f aca="false">H2339/SUM($H$2:$H$3093)</f>
        <v>3.98357703912876E-005</v>
      </c>
      <c r="J2339" s="12" t="n">
        <f aca="false">F2339/SUM($F$2:$F$3093)</f>
        <v>2.27335158329465E-005</v>
      </c>
      <c r="K2339" s="10" t="n">
        <f aca="false">ROUND(Parametros!$B$3*((1-Parametros!$B$4)*I2339+Parametros!$B$4*J2339),0)</f>
        <v>4</v>
      </c>
      <c r="L2339" s="13" t="n">
        <f aca="false">K2339*Parametros!$B$5/10000</f>
        <v>0.12</v>
      </c>
    </row>
    <row r="2340" customFormat="false" ht="15" hidden="false" customHeight="true" outlineLevel="0" collapsed="false">
      <c r="A2340" s="6" t="s">
        <v>4964</v>
      </c>
      <c r="B2340" s="6" t="s">
        <v>4965</v>
      </c>
      <c r="C2340" s="6" t="s">
        <v>4931</v>
      </c>
      <c r="D2340" s="6" t="s">
        <v>4932</v>
      </c>
      <c r="E2340" s="10" t="n">
        <v>383</v>
      </c>
      <c r="F2340" s="10" t="n">
        <v>13</v>
      </c>
      <c r="G2340" s="11" t="n">
        <v>1.055</v>
      </c>
      <c r="H2340" s="10" t="n">
        <f aca="false">E2340*G2340</f>
        <v>404.065</v>
      </c>
      <c r="I2340" s="12" t="n">
        <f aca="false">H2340/SUM($H$2:$H$3093)</f>
        <v>3.62401426600075E-005</v>
      </c>
      <c r="J2340" s="12" t="n">
        <f aca="false">F2340/SUM($F$2:$F$3093)</f>
        <v>2.46279754856921E-005</v>
      </c>
      <c r="K2340" s="10" t="n">
        <f aca="false">ROUND(Parametros!$B$3*((1-Parametros!$B$4)*I2340+Parametros!$B$4*J2340),0)</f>
        <v>4</v>
      </c>
      <c r="L2340" s="13" t="n">
        <f aca="false">K2340*Parametros!$B$5/10000</f>
        <v>0.12</v>
      </c>
    </row>
    <row r="2341" customFormat="false" ht="15" hidden="false" customHeight="true" outlineLevel="0" collapsed="false">
      <c r="A2341" s="6" t="s">
        <v>4966</v>
      </c>
      <c r="B2341" s="6" t="s">
        <v>1373</v>
      </c>
      <c r="C2341" s="6" t="s">
        <v>4931</v>
      </c>
      <c r="D2341" s="6" t="s">
        <v>4932</v>
      </c>
      <c r="E2341" s="10" t="n">
        <v>737</v>
      </c>
      <c r="F2341" s="10" t="n">
        <v>38</v>
      </c>
      <c r="G2341" s="11" t="n">
        <v>1.055</v>
      </c>
      <c r="H2341" s="10" t="n">
        <f aca="false">E2341*G2341</f>
        <v>777.535</v>
      </c>
      <c r="I2341" s="12" t="n">
        <f aca="false">H2341/SUM($H$2:$H$3093)</f>
        <v>6.97362536303538E-005</v>
      </c>
      <c r="J2341" s="12" t="n">
        <f aca="false">F2341/SUM($F$2:$F$3093)</f>
        <v>7.19894668043307E-005</v>
      </c>
      <c r="K2341" s="10" t="n">
        <f aca="false">ROUND(Parametros!$B$3*((1-Parametros!$B$4)*I2341+Parametros!$B$4*J2341),0)</f>
        <v>7</v>
      </c>
      <c r="L2341" s="13" t="n">
        <f aca="false">K2341*Parametros!$B$5/10000</f>
        <v>0.21</v>
      </c>
    </row>
    <row r="2342" customFormat="false" ht="15" hidden="false" customHeight="true" outlineLevel="0" collapsed="false">
      <c r="A2342" s="6" t="s">
        <v>4967</v>
      </c>
      <c r="B2342" s="6" t="s">
        <v>4968</v>
      </c>
      <c r="C2342" s="6" t="s">
        <v>4931</v>
      </c>
      <c r="D2342" s="6" t="s">
        <v>4932</v>
      </c>
      <c r="E2342" s="10" t="n">
        <v>1978</v>
      </c>
      <c r="F2342" s="10" t="n">
        <v>102</v>
      </c>
      <c r="G2342" s="11" t="n">
        <v>1.055</v>
      </c>
      <c r="H2342" s="10" t="n">
        <f aca="false">E2342*G2342</f>
        <v>2086.79</v>
      </c>
      <c r="I2342" s="12" t="n">
        <f aca="false">H2342/SUM($H$2:$H$3093)</f>
        <v>0.00018716188559137</v>
      </c>
      <c r="J2342" s="12" t="n">
        <f aca="false">F2342/SUM($F$2:$F$3093)</f>
        <v>0.000193234884580046</v>
      </c>
      <c r="K2342" s="10" t="n">
        <f aca="false">ROUND(Parametros!$B$3*((1-Parametros!$B$4)*I2342+Parametros!$B$4*J2342),0)</f>
        <v>19</v>
      </c>
      <c r="L2342" s="13" t="n">
        <f aca="false">K2342*Parametros!$B$5/10000</f>
        <v>0.57</v>
      </c>
    </row>
    <row r="2343" customFormat="false" ht="15" hidden="false" customHeight="true" outlineLevel="0" collapsed="false">
      <c r="A2343" s="6" t="s">
        <v>4969</v>
      </c>
      <c r="B2343" s="6" t="s">
        <v>1041</v>
      </c>
      <c r="C2343" s="6" t="s">
        <v>4931</v>
      </c>
      <c r="D2343" s="6" t="s">
        <v>4932</v>
      </c>
      <c r="E2343" s="10" t="n">
        <v>1846</v>
      </c>
      <c r="F2343" s="10" t="n">
        <v>54</v>
      </c>
      <c r="G2343" s="11" t="n">
        <v>1.055</v>
      </c>
      <c r="H2343" s="10" t="n">
        <f aca="false">E2343*G2343</f>
        <v>1947.53</v>
      </c>
      <c r="I2343" s="12" t="n">
        <f aca="false">H2343/SUM($H$2:$H$3093)</f>
        <v>0.000174671810314292</v>
      </c>
      <c r="J2343" s="12" t="n">
        <f aca="false">F2343/SUM($F$2:$F$3093)</f>
        <v>0.000102300821248259</v>
      </c>
      <c r="K2343" s="10" t="n">
        <f aca="false">ROUND(Parametros!$B$3*((1-Parametros!$B$4)*I2343+Parametros!$B$4*J2343),0)</f>
        <v>17</v>
      </c>
      <c r="L2343" s="13" t="n">
        <f aca="false">K2343*Parametros!$B$5/10000</f>
        <v>0.51</v>
      </c>
    </row>
    <row r="2344" customFormat="false" ht="15" hidden="false" customHeight="true" outlineLevel="0" collapsed="false">
      <c r="A2344" s="6" t="s">
        <v>4970</v>
      </c>
      <c r="B2344" s="6" t="s">
        <v>4971</v>
      </c>
      <c r="C2344" s="6" t="s">
        <v>4931</v>
      </c>
      <c r="D2344" s="6" t="s">
        <v>4932</v>
      </c>
      <c r="E2344" s="10" t="n">
        <v>343</v>
      </c>
      <c r="F2344" s="10" t="n">
        <v>7</v>
      </c>
      <c r="G2344" s="11" t="n">
        <v>1.055</v>
      </c>
      <c r="H2344" s="10" t="n">
        <f aca="false">E2344*G2344</f>
        <v>361.865</v>
      </c>
      <c r="I2344" s="12" t="n">
        <f aca="false">H2344/SUM($H$2:$H$3093)</f>
        <v>3.24552713639231E-005</v>
      </c>
      <c r="J2344" s="12" t="n">
        <f aca="false">F2344/SUM($F$2:$F$3093)</f>
        <v>1.32612175692188E-005</v>
      </c>
      <c r="K2344" s="10" t="n">
        <f aca="false">ROUND(Parametros!$B$3*((1-Parametros!$B$4)*I2344+Parametros!$B$4*J2344),0)</f>
        <v>3</v>
      </c>
      <c r="L2344" s="13" t="n">
        <f aca="false">K2344*Parametros!$B$5/10000</f>
        <v>0.09</v>
      </c>
    </row>
    <row r="2345" customFormat="false" ht="15" hidden="false" customHeight="true" outlineLevel="0" collapsed="false">
      <c r="A2345" s="6" t="s">
        <v>4972</v>
      </c>
      <c r="B2345" s="6" t="s">
        <v>2987</v>
      </c>
      <c r="C2345" s="6" t="s">
        <v>4931</v>
      </c>
      <c r="D2345" s="6" t="s">
        <v>4932</v>
      </c>
      <c r="E2345" s="10" t="n">
        <v>591</v>
      </c>
      <c r="F2345" s="10" t="n">
        <v>18</v>
      </c>
      <c r="G2345" s="11" t="n">
        <v>1.055</v>
      </c>
      <c r="H2345" s="10" t="n">
        <f aca="false">E2345*G2345</f>
        <v>623.505</v>
      </c>
      <c r="I2345" s="12" t="n">
        <f aca="false">H2345/SUM($H$2:$H$3093)</f>
        <v>5.5921473399646E-005</v>
      </c>
      <c r="J2345" s="12" t="n">
        <f aca="false">F2345/SUM($F$2:$F$3093)</f>
        <v>3.41002737494198E-005</v>
      </c>
      <c r="K2345" s="10" t="n">
        <f aca="false">ROUND(Parametros!$B$3*((1-Parametros!$B$4)*I2345+Parametros!$B$4*J2345),0)</f>
        <v>6</v>
      </c>
      <c r="L2345" s="13" t="n">
        <f aca="false">K2345*Parametros!$B$5/10000</f>
        <v>0.18</v>
      </c>
    </row>
    <row r="2346" customFormat="false" ht="15" hidden="false" customHeight="true" outlineLevel="0" collapsed="false">
      <c r="A2346" s="6" t="s">
        <v>4973</v>
      </c>
      <c r="B2346" s="6" t="s">
        <v>4974</v>
      </c>
      <c r="C2346" s="6" t="s">
        <v>4931</v>
      </c>
      <c r="D2346" s="6" t="s">
        <v>4932</v>
      </c>
      <c r="E2346" s="10" t="n">
        <v>401</v>
      </c>
      <c r="F2346" s="10" t="n">
        <v>9</v>
      </c>
      <c r="G2346" s="11" t="n">
        <v>1.055</v>
      </c>
      <c r="H2346" s="10" t="n">
        <f aca="false">E2346*G2346</f>
        <v>423.055</v>
      </c>
      <c r="I2346" s="12" t="n">
        <f aca="false">H2346/SUM($H$2:$H$3093)</f>
        <v>3.79433347432454E-005</v>
      </c>
      <c r="J2346" s="12" t="n">
        <f aca="false">F2346/SUM($F$2:$F$3093)</f>
        <v>1.70501368747099E-005</v>
      </c>
      <c r="K2346" s="10" t="n">
        <f aca="false">ROUND(Parametros!$B$3*((1-Parametros!$B$4)*I2346+Parametros!$B$4*J2346),0)</f>
        <v>4</v>
      </c>
      <c r="L2346" s="13" t="n">
        <f aca="false">K2346*Parametros!$B$5/10000</f>
        <v>0.12</v>
      </c>
    </row>
    <row r="2347" customFormat="false" ht="15" hidden="false" customHeight="true" outlineLevel="0" collapsed="false">
      <c r="A2347" s="6" t="s">
        <v>4975</v>
      </c>
      <c r="B2347" s="6" t="s">
        <v>4976</v>
      </c>
      <c r="C2347" s="6" t="s">
        <v>4931</v>
      </c>
      <c r="D2347" s="6" t="s">
        <v>4932</v>
      </c>
      <c r="E2347" s="10" t="n">
        <v>969</v>
      </c>
      <c r="F2347" s="10" t="n">
        <v>35</v>
      </c>
      <c r="G2347" s="11" t="n">
        <v>1.055</v>
      </c>
      <c r="H2347" s="10" t="n">
        <f aca="false">E2347*G2347</f>
        <v>1022.295</v>
      </c>
      <c r="I2347" s="12" t="n">
        <f aca="false">H2347/SUM($H$2:$H$3093)</f>
        <v>9.16885071476429E-005</v>
      </c>
      <c r="J2347" s="12" t="n">
        <f aca="false">F2347/SUM($F$2:$F$3093)</f>
        <v>6.63060878460941E-005</v>
      </c>
      <c r="K2347" s="10" t="n">
        <f aca="false">ROUND(Parametros!$B$3*((1-Parametros!$B$4)*I2347+Parametros!$B$4*J2347),0)</f>
        <v>9</v>
      </c>
      <c r="L2347" s="13" t="n">
        <f aca="false">K2347*Parametros!$B$5/10000</f>
        <v>0.27</v>
      </c>
    </row>
    <row r="2348" customFormat="false" ht="15" hidden="false" customHeight="true" outlineLevel="0" collapsed="false">
      <c r="A2348" s="6" t="s">
        <v>4977</v>
      </c>
      <c r="B2348" s="6" t="s">
        <v>4978</v>
      </c>
      <c r="C2348" s="6" t="s">
        <v>4931</v>
      </c>
      <c r="D2348" s="6" t="s">
        <v>4932</v>
      </c>
      <c r="E2348" s="10" t="n">
        <v>694</v>
      </c>
      <c r="F2348" s="10" t="n">
        <v>20</v>
      </c>
      <c r="G2348" s="11" t="n">
        <v>1.055</v>
      </c>
      <c r="H2348" s="10" t="n">
        <f aca="false">E2348*G2348</f>
        <v>732.17</v>
      </c>
      <c r="I2348" s="12" t="n">
        <f aca="false">H2348/SUM($H$2:$H$3093)</f>
        <v>6.56675169870632E-005</v>
      </c>
      <c r="J2348" s="12" t="n">
        <f aca="false">F2348/SUM($F$2:$F$3093)</f>
        <v>3.78891930549109E-005</v>
      </c>
      <c r="K2348" s="10" t="n">
        <f aca="false">ROUND(Parametros!$B$3*((1-Parametros!$B$4)*I2348+Parametros!$B$4*J2348),0)</f>
        <v>7</v>
      </c>
      <c r="L2348" s="13" t="n">
        <f aca="false">K2348*Parametros!$B$5/10000</f>
        <v>0.21</v>
      </c>
    </row>
    <row r="2349" customFormat="false" ht="15" hidden="false" customHeight="true" outlineLevel="0" collapsed="false">
      <c r="A2349" s="6" t="s">
        <v>4979</v>
      </c>
      <c r="B2349" s="6" t="s">
        <v>4980</v>
      </c>
      <c r="C2349" s="6" t="s">
        <v>4931</v>
      </c>
      <c r="D2349" s="6" t="s">
        <v>4932</v>
      </c>
      <c r="E2349" s="10" t="n">
        <v>429</v>
      </c>
      <c r="F2349" s="10" t="n">
        <v>18</v>
      </c>
      <c r="G2349" s="11" t="n">
        <v>1.055</v>
      </c>
      <c r="H2349" s="10" t="n">
        <f aca="false">E2349*G2349</f>
        <v>452.595</v>
      </c>
      <c r="I2349" s="12" t="n">
        <f aca="false">H2349/SUM($H$2:$H$3093)</f>
        <v>4.05927446505045E-005</v>
      </c>
      <c r="J2349" s="12" t="n">
        <f aca="false">F2349/SUM($F$2:$F$3093)</f>
        <v>3.41002737494198E-005</v>
      </c>
      <c r="K2349" s="10" t="n">
        <f aca="false">ROUND(Parametros!$B$3*((1-Parametros!$B$4)*I2349+Parametros!$B$4*J2349),0)</f>
        <v>4</v>
      </c>
      <c r="L2349" s="13" t="n">
        <f aca="false">K2349*Parametros!$B$5/10000</f>
        <v>0.12</v>
      </c>
    </row>
    <row r="2350" customFormat="false" ht="15" hidden="false" customHeight="true" outlineLevel="0" collapsed="false">
      <c r="A2350" s="6" t="s">
        <v>4981</v>
      </c>
      <c r="B2350" s="6" t="s">
        <v>4982</v>
      </c>
      <c r="C2350" s="6" t="s">
        <v>4931</v>
      </c>
      <c r="D2350" s="6" t="s">
        <v>4932</v>
      </c>
      <c r="E2350" s="10" t="n">
        <v>1011</v>
      </c>
      <c r="F2350" s="10" t="n">
        <v>43</v>
      </c>
      <c r="G2350" s="11" t="n">
        <v>1.055</v>
      </c>
      <c r="H2350" s="10" t="n">
        <f aca="false">E2350*G2350</f>
        <v>1066.605</v>
      </c>
      <c r="I2350" s="12" t="n">
        <f aca="false">H2350/SUM($H$2:$H$3093)</f>
        <v>9.56626220085315E-005</v>
      </c>
      <c r="J2350" s="12" t="n">
        <f aca="false">F2350/SUM($F$2:$F$3093)</f>
        <v>8.14617650680585E-005</v>
      </c>
      <c r="K2350" s="10" t="n">
        <f aca="false">ROUND(Parametros!$B$3*((1-Parametros!$B$4)*I2350+Parametros!$B$4*J2350),0)</f>
        <v>10</v>
      </c>
      <c r="L2350" s="13" t="n">
        <f aca="false">K2350*Parametros!$B$5/10000</f>
        <v>0.3</v>
      </c>
    </row>
    <row r="2351" customFormat="false" ht="15" hidden="false" customHeight="true" outlineLevel="0" collapsed="false">
      <c r="A2351" s="6" t="s">
        <v>4983</v>
      </c>
      <c r="B2351" s="6" t="s">
        <v>4984</v>
      </c>
      <c r="C2351" s="6" t="s">
        <v>4931</v>
      </c>
      <c r="D2351" s="6" t="s">
        <v>4932</v>
      </c>
      <c r="E2351" s="10" t="n">
        <v>979</v>
      </c>
      <c r="F2351" s="10" t="n">
        <v>27</v>
      </c>
      <c r="G2351" s="11" t="n">
        <v>1.055</v>
      </c>
      <c r="H2351" s="10" t="n">
        <f aca="false">E2351*G2351</f>
        <v>1032.845</v>
      </c>
      <c r="I2351" s="12" t="n">
        <f aca="false">H2351/SUM($H$2:$H$3093)</f>
        <v>9.2634724971664E-005</v>
      </c>
      <c r="J2351" s="12" t="n">
        <f aca="false">F2351/SUM($F$2:$F$3093)</f>
        <v>5.11504106241297E-005</v>
      </c>
      <c r="K2351" s="10" t="n">
        <f aca="false">ROUND(Parametros!$B$3*((1-Parametros!$B$4)*I2351+Parametros!$B$4*J2351),0)</f>
        <v>9</v>
      </c>
      <c r="L2351" s="13" t="n">
        <f aca="false">K2351*Parametros!$B$5/10000</f>
        <v>0.27</v>
      </c>
    </row>
    <row r="2352" customFormat="false" ht="15" hidden="false" customHeight="true" outlineLevel="0" collapsed="false">
      <c r="A2352" s="6" t="s">
        <v>4985</v>
      </c>
      <c r="B2352" s="6" t="s">
        <v>4986</v>
      </c>
      <c r="C2352" s="6" t="s">
        <v>4931</v>
      </c>
      <c r="D2352" s="6" t="s">
        <v>4932</v>
      </c>
      <c r="E2352" s="10" t="n">
        <v>3925</v>
      </c>
      <c r="F2352" s="10" t="n">
        <v>163</v>
      </c>
      <c r="G2352" s="11" t="n">
        <v>1.055</v>
      </c>
      <c r="H2352" s="10" t="n">
        <f aca="false">E2352*G2352</f>
        <v>4140.875</v>
      </c>
      <c r="I2352" s="12" t="n">
        <f aca="false">H2352/SUM($H$2:$H$3093)</f>
        <v>0.000371390495928275</v>
      </c>
      <c r="J2352" s="12" t="n">
        <f aca="false">F2352/SUM($F$2:$F$3093)</f>
        <v>0.000308796923397524</v>
      </c>
      <c r="K2352" s="10" t="n">
        <f aca="false">ROUND(Parametros!$B$3*((1-Parametros!$B$4)*I2352+Parametros!$B$4*J2352),0)</f>
        <v>37</v>
      </c>
      <c r="L2352" s="13" t="n">
        <f aca="false">K2352*Parametros!$B$5/10000</f>
        <v>1.11</v>
      </c>
    </row>
    <row r="2353" customFormat="false" ht="15" hidden="false" customHeight="true" outlineLevel="0" collapsed="false">
      <c r="A2353" s="6" t="s">
        <v>4987</v>
      </c>
      <c r="B2353" s="6" t="s">
        <v>4988</v>
      </c>
      <c r="C2353" s="6" t="s">
        <v>4931</v>
      </c>
      <c r="D2353" s="6" t="s">
        <v>4932</v>
      </c>
      <c r="E2353" s="10" t="n">
        <v>1551</v>
      </c>
      <c r="F2353" s="10" t="n">
        <v>57</v>
      </c>
      <c r="G2353" s="11" t="n">
        <v>1.055</v>
      </c>
      <c r="H2353" s="10" t="n">
        <f aca="false">E2353*G2353</f>
        <v>1636.305</v>
      </c>
      <c r="I2353" s="12" t="n">
        <f aca="false">H2353/SUM($H$2:$H$3093)</f>
        <v>0.00014675838450567</v>
      </c>
      <c r="J2353" s="12" t="n">
        <f aca="false">F2353/SUM($F$2:$F$3093)</f>
        <v>0.000107984200206496</v>
      </c>
      <c r="K2353" s="10" t="n">
        <f aca="false">ROUND(Parametros!$B$3*((1-Parametros!$B$4)*I2353+Parametros!$B$4*J2353),0)</f>
        <v>15</v>
      </c>
      <c r="L2353" s="13" t="n">
        <f aca="false">K2353*Parametros!$B$5/10000</f>
        <v>0.45</v>
      </c>
    </row>
    <row r="2354" customFormat="false" ht="15" hidden="false" customHeight="true" outlineLevel="0" collapsed="false">
      <c r="A2354" s="6" t="s">
        <v>4989</v>
      </c>
      <c r="B2354" s="6" t="s">
        <v>4990</v>
      </c>
      <c r="C2354" s="6" t="s">
        <v>4931</v>
      </c>
      <c r="D2354" s="6" t="s">
        <v>4932</v>
      </c>
      <c r="E2354" s="10" t="n">
        <v>903</v>
      </c>
      <c r="F2354" s="10" t="n">
        <v>28</v>
      </c>
      <c r="G2354" s="11" t="n">
        <v>1.055</v>
      </c>
      <c r="H2354" s="10" t="n">
        <f aca="false">E2354*G2354</f>
        <v>952.665</v>
      </c>
      <c r="I2354" s="12" t="n">
        <f aca="false">H2354/SUM($H$2:$H$3093)</f>
        <v>8.54434695091038E-005</v>
      </c>
      <c r="J2354" s="12" t="n">
        <f aca="false">F2354/SUM($F$2:$F$3093)</f>
        <v>5.30448702768753E-005</v>
      </c>
      <c r="K2354" s="10" t="n">
        <f aca="false">ROUND(Parametros!$B$3*((1-Parametros!$B$4)*I2354+Parametros!$B$4*J2354),0)</f>
        <v>9</v>
      </c>
      <c r="L2354" s="13" t="n">
        <f aca="false">K2354*Parametros!$B$5/10000</f>
        <v>0.27</v>
      </c>
    </row>
    <row r="2355" customFormat="false" ht="15" hidden="false" customHeight="true" outlineLevel="0" collapsed="false">
      <c r="A2355" s="6" t="s">
        <v>4991</v>
      </c>
      <c r="B2355" s="6" t="s">
        <v>4992</v>
      </c>
      <c r="C2355" s="6" t="s">
        <v>4931</v>
      </c>
      <c r="D2355" s="6" t="s">
        <v>4932</v>
      </c>
      <c r="E2355" s="10" t="n">
        <v>786</v>
      </c>
      <c r="F2355" s="10" t="n">
        <v>28</v>
      </c>
      <c r="G2355" s="11" t="n">
        <v>1.055</v>
      </c>
      <c r="H2355" s="10" t="n">
        <f aca="false">E2355*G2355</f>
        <v>829.23</v>
      </c>
      <c r="I2355" s="12" t="n">
        <f aca="false">H2355/SUM($H$2:$H$3093)</f>
        <v>7.43727209680571E-005</v>
      </c>
      <c r="J2355" s="12" t="n">
        <f aca="false">F2355/SUM($F$2:$F$3093)</f>
        <v>5.30448702768753E-005</v>
      </c>
      <c r="K2355" s="10" t="n">
        <f aca="false">ROUND(Parametros!$B$3*((1-Parametros!$B$4)*I2355+Parametros!$B$4*J2355),0)</f>
        <v>7</v>
      </c>
      <c r="L2355" s="13" t="n">
        <f aca="false">K2355*Parametros!$B$5/10000</f>
        <v>0.21</v>
      </c>
    </row>
    <row r="2356" customFormat="false" ht="15" hidden="false" customHeight="true" outlineLevel="0" collapsed="false">
      <c r="A2356" s="6" t="s">
        <v>4993</v>
      </c>
      <c r="B2356" s="6" t="s">
        <v>4994</v>
      </c>
      <c r="C2356" s="6" t="s">
        <v>4931</v>
      </c>
      <c r="D2356" s="6" t="s">
        <v>4932</v>
      </c>
      <c r="E2356" s="10" t="n">
        <v>818</v>
      </c>
      <c r="F2356" s="10" t="n">
        <v>24</v>
      </c>
      <c r="G2356" s="11" t="n">
        <v>1.055</v>
      </c>
      <c r="H2356" s="10" t="n">
        <f aca="false">E2356*G2356</f>
        <v>862.99</v>
      </c>
      <c r="I2356" s="12" t="n">
        <f aca="false">H2356/SUM($H$2:$H$3093)</f>
        <v>7.74006180049246E-005</v>
      </c>
      <c r="J2356" s="12" t="n">
        <f aca="false">F2356/SUM($F$2:$F$3093)</f>
        <v>4.54670316658931E-005</v>
      </c>
      <c r="K2356" s="10" t="n">
        <f aca="false">ROUND(Parametros!$B$3*((1-Parametros!$B$4)*I2356+Parametros!$B$4*J2356),0)</f>
        <v>8</v>
      </c>
      <c r="L2356" s="13" t="n">
        <f aca="false">K2356*Parametros!$B$5/10000</f>
        <v>0.24</v>
      </c>
    </row>
    <row r="2357" customFormat="false" ht="15" hidden="false" customHeight="true" outlineLevel="0" collapsed="false">
      <c r="A2357" s="6" t="s">
        <v>4995</v>
      </c>
      <c r="B2357" s="6" t="s">
        <v>4996</v>
      </c>
      <c r="C2357" s="6" t="s">
        <v>4931</v>
      </c>
      <c r="D2357" s="6" t="s">
        <v>4932</v>
      </c>
      <c r="E2357" s="10" t="n">
        <v>899</v>
      </c>
      <c r="F2357" s="10" t="n">
        <v>41</v>
      </c>
      <c r="G2357" s="11" t="n">
        <v>1.055</v>
      </c>
      <c r="H2357" s="10" t="n">
        <f aca="false">E2357*G2357</f>
        <v>948.445</v>
      </c>
      <c r="I2357" s="12" t="n">
        <f aca="false">H2357/SUM($H$2:$H$3093)</f>
        <v>8.50649823794954E-005</v>
      </c>
      <c r="J2357" s="12" t="n">
        <f aca="false">F2357/SUM($F$2:$F$3093)</f>
        <v>7.76728457625674E-005</v>
      </c>
      <c r="K2357" s="10" t="n">
        <f aca="false">ROUND(Parametros!$B$3*((1-Parametros!$B$4)*I2357+Parametros!$B$4*J2357),0)</f>
        <v>9</v>
      </c>
      <c r="L2357" s="13" t="n">
        <f aca="false">K2357*Parametros!$B$5/10000</f>
        <v>0.27</v>
      </c>
    </row>
    <row r="2358" customFormat="false" ht="15" hidden="false" customHeight="true" outlineLevel="0" collapsed="false">
      <c r="A2358" s="6" t="s">
        <v>4997</v>
      </c>
      <c r="B2358" s="6" t="s">
        <v>4998</v>
      </c>
      <c r="C2358" s="6" t="s">
        <v>4931</v>
      </c>
      <c r="D2358" s="6" t="s">
        <v>4932</v>
      </c>
      <c r="E2358" s="10" t="n">
        <v>1869</v>
      </c>
      <c r="F2358" s="10" t="n">
        <v>63</v>
      </c>
      <c r="G2358" s="11" t="n">
        <v>1.055</v>
      </c>
      <c r="H2358" s="10" t="n">
        <f aca="false">E2358*G2358</f>
        <v>1971.795</v>
      </c>
      <c r="I2358" s="12" t="n">
        <f aca="false">H2358/SUM($H$2:$H$3093)</f>
        <v>0.00017684811130954</v>
      </c>
      <c r="J2358" s="12" t="n">
        <f aca="false">F2358/SUM($F$2:$F$3093)</f>
        <v>0.000119350958122969</v>
      </c>
      <c r="K2358" s="10" t="n">
        <f aca="false">ROUND(Parametros!$B$3*((1-Parametros!$B$4)*I2358+Parametros!$B$4*J2358),0)</f>
        <v>18</v>
      </c>
      <c r="L2358" s="13" t="n">
        <f aca="false">K2358*Parametros!$B$5/10000</f>
        <v>0.54</v>
      </c>
    </row>
    <row r="2359" customFormat="false" ht="15" hidden="false" customHeight="true" outlineLevel="0" collapsed="false">
      <c r="A2359" s="6" t="s">
        <v>4999</v>
      </c>
      <c r="B2359" s="6" t="s">
        <v>5000</v>
      </c>
      <c r="C2359" s="6" t="s">
        <v>4931</v>
      </c>
      <c r="D2359" s="6" t="s">
        <v>4932</v>
      </c>
      <c r="E2359" s="10" t="n">
        <v>315</v>
      </c>
      <c r="F2359" s="10" t="n">
        <v>18</v>
      </c>
      <c r="G2359" s="11" t="n">
        <v>1.055</v>
      </c>
      <c r="H2359" s="10" t="n">
        <f aca="false">E2359*G2359</f>
        <v>332.325</v>
      </c>
      <c r="I2359" s="12" t="n">
        <f aca="false">H2359/SUM($H$2:$H$3093)</f>
        <v>2.98058614566641E-005</v>
      </c>
      <c r="J2359" s="12" t="n">
        <f aca="false">F2359/SUM($F$2:$F$3093)</f>
        <v>3.41002737494198E-005</v>
      </c>
      <c r="K2359" s="10" t="n">
        <f aca="false">ROUND(Parametros!$B$3*((1-Parametros!$B$4)*I2359+Parametros!$B$4*J2359),0)</f>
        <v>3</v>
      </c>
      <c r="L2359" s="13" t="n">
        <f aca="false">K2359*Parametros!$B$5/10000</f>
        <v>0.09</v>
      </c>
    </row>
    <row r="2360" customFormat="false" ht="15" hidden="false" customHeight="true" outlineLevel="0" collapsed="false">
      <c r="A2360" s="6" t="s">
        <v>5001</v>
      </c>
      <c r="B2360" s="6" t="s">
        <v>5002</v>
      </c>
      <c r="C2360" s="6" t="s">
        <v>4931</v>
      </c>
      <c r="D2360" s="6" t="s">
        <v>4932</v>
      </c>
      <c r="E2360" s="10" t="n">
        <v>1544</v>
      </c>
      <c r="F2360" s="10" t="n">
        <v>77</v>
      </c>
      <c r="G2360" s="11" t="n">
        <v>1.055</v>
      </c>
      <c r="H2360" s="10" t="n">
        <f aca="false">E2360*G2360</f>
        <v>1628.92</v>
      </c>
      <c r="I2360" s="12" t="n">
        <f aca="false">H2360/SUM($H$2:$H$3093)</f>
        <v>0.000146096032028855</v>
      </c>
      <c r="J2360" s="12" t="n">
        <f aca="false">F2360/SUM($F$2:$F$3093)</f>
        <v>0.000145873393261407</v>
      </c>
      <c r="K2360" s="10" t="n">
        <f aca="false">ROUND(Parametros!$B$3*((1-Parametros!$B$4)*I2360+Parametros!$B$4*J2360),0)</f>
        <v>15</v>
      </c>
      <c r="L2360" s="13" t="n">
        <f aca="false">K2360*Parametros!$B$5/10000</f>
        <v>0.45</v>
      </c>
    </row>
    <row r="2361" customFormat="false" ht="15" hidden="false" customHeight="true" outlineLevel="0" collapsed="false">
      <c r="A2361" s="6" t="s">
        <v>5003</v>
      </c>
      <c r="B2361" s="6" t="s">
        <v>5004</v>
      </c>
      <c r="C2361" s="6" t="s">
        <v>5005</v>
      </c>
      <c r="D2361" s="6" t="s">
        <v>5006</v>
      </c>
      <c r="E2361" s="10" t="n">
        <v>185</v>
      </c>
      <c r="F2361" s="10" t="n">
        <v>8</v>
      </c>
      <c r="G2361" s="11" t="n">
        <v>1.055</v>
      </c>
      <c r="H2361" s="10" t="n">
        <f aca="false">E2361*G2361</f>
        <v>195.175</v>
      </c>
      <c r="I2361" s="12" t="n">
        <f aca="false">H2361/SUM($H$2:$H$3093)</f>
        <v>1.750502974439E-005</v>
      </c>
      <c r="J2361" s="12" t="n">
        <f aca="false">F2361/SUM($F$2:$F$3093)</f>
        <v>1.51556772219644E-005</v>
      </c>
      <c r="K2361" s="10" t="n">
        <f aca="false">ROUND(Parametros!$B$3*((1-Parametros!$B$4)*I2361+Parametros!$B$4*J2361),0)</f>
        <v>2</v>
      </c>
      <c r="L2361" s="13" t="n">
        <f aca="false">K2361*Parametros!$B$5/10000</f>
        <v>0.06</v>
      </c>
    </row>
    <row r="2362" customFormat="false" ht="15" hidden="false" customHeight="true" outlineLevel="0" collapsed="false">
      <c r="A2362" s="6" t="s">
        <v>5007</v>
      </c>
      <c r="B2362" s="6" t="s">
        <v>5008</v>
      </c>
      <c r="C2362" s="6" t="s">
        <v>5005</v>
      </c>
      <c r="D2362" s="6" t="s">
        <v>5006</v>
      </c>
      <c r="E2362" s="10" t="n">
        <v>1550</v>
      </c>
      <c r="F2362" s="10" t="n">
        <v>73</v>
      </c>
      <c r="G2362" s="11" t="n">
        <v>1.055</v>
      </c>
      <c r="H2362" s="10" t="n">
        <f aca="false">E2362*G2362</f>
        <v>1635.25</v>
      </c>
      <c r="I2362" s="12" t="n">
        <f aca="false">H2362/SUM($H$2:$H$3093)</f>
        <v>0.000146663762723268</v>
      </c>
      <c r="J2362" s="12" t="n">
        <f aca="false">F2362/SUM($F$2:$F$3093)</f>
        <v>0.000138295554650425</v>
      </c>
      <c r="K2362" s="10" t="n">
        <f aca="false">ROUND(Parametros!$B$3*((1-Parametros!$B$4)*I2362+Parametros!$B$4*J2362),0)</f>
        <v>15</v>
      </c>
      <c r="L2362" s="13" t="n">
        <f aca="false">K2362*Parametros!$B$5/10000</f>
        <v>0.45</v>
      </c>
    </row>
    <row r="2363" customFormat="false" ht="15" hidden="false" customHeight="true" outlineLevel="0" collapsed="false">
      <c r="A2363" s="6" t="s">
        <v>5009</v>
      </c>
      <c r="B2363" s="6" t="s">
        <v>5010</v>
      </c>
      <c r="C2363" s="6" t="s">
        <v>5005</v>
      </c>
      <c r="D2363" s="6" t="s">
        <v>5006</v>
      </c>
      <c r="E2363" s="10" t="n">
        <v>685</v>
      </c>
      <c r="F2363" s="10" t="n">
        <v>28</v>
      </c>
      <c r="G2363" s="11" t="n">
        <v>1.055</v>
      </c>
      <c r="H2363" s="10" t="n">
        <f aca="false">E2363*G2363</f>
        <v>722.675</v>
      </c>
      <c r="I2363" s="12" t="n">
        <f aca="false">H2363/SUM($H$2:$H$3093)</f>
        <v>6.48159209454442E-005</v>
      </c>
      <c r="J2363" s="12" t="n">
        <f aca="false">F2363/SUM($F$2:$F$3093)</f>
        <v>5.30448702768753E-005</v>
      </c>
      <c r="K2363" s="10" t="n">
        <f aca="false">ROUND(Parametros!$B$3*((1-Parametros!$B$4)*I2363+Parametros!$B$4*J2363),0)</f>
        <v>6</v>
      </c>
      <c r="L2363" s="13" t="n">
        <f aca="false">K2363*Parametros!$B$5/10000</f>
        <v>0.18</v>
      </c>
    </row>
    <row r="2364" customFormat="false" ht="15" hidden="false" customHeight="true" outlineLevel="0" collapsed="false">
      <c r="A2364" s="6" t="s">
        <v>5011</v>
      </c>
      <c r="B2364" s="6" t="s">
        <v>5012</v>
      </c>
      <c r="C2364" s="6" t="s">
        <v>5005</v>
      </c>
      <c r="D2364" s="6" t="s">
        <v>5006</v>
      </c>
      <c r="E2364" s="10" t="n">
        <v>513</v>
      </c>
      <c r="F2364" s="10" t="n">
        <v>18</v>
      </c>
      <c r="G2364" s="11" t="n">
        <v>1.055</v>
      </c>
      <c r="H2364" s="10" t="n">
        <f aca="false">E2364*G2364</f>
        <v>541.215</v>
      </c>
      <c r="I2364" s="12" t="n">
        <f aca="false">H2364/SUM($H$2:$H$3093)</f>
        <v>4.85409743722816E-005</v>
      </c>
      <c r="J2364" s="12" t="n">
        <f aca="false">F2364/SUM($F$2:$F$3093)</f>
        <v>3.41002737494198E-005</v>
      </c>
      <c r="K2364" s="10" t="n">
        <f aca="false">ROUND(Parametros!$B$3*((1-Parametros!$B$4)*I2364+Parametros!$B$4*J2364),0)</f>
        <v>5</v>
      </c>
      <c r="L2364" s="13" t="n">
        <f aca="false">K2364*Parametros!$B$5/10000</f>
        <v>0.15</v>
      </c>
    </row>
    <row r="2365" customFormat="false" ht="15" hidden="false" customHeight="true" outlineLevel="0" collapsed="false">
      <c r="A2365" s="6" t="s">
        <v>5013</v>
      </c>
      <c r="B2365" s="6" t="s">
        <v>5014</v>
      </c>
      <c r="C2365" s="6" t="s">
        <v>5005</v>
      </c>
      <c r="D2365" s="6" t="s">
        <v>5006</v>
      </c>
      <c r="E2365" s="10" t="n">
        <v>1207</v>
      </c>
      <c r="F2365" s="10" t="n">
        <v>45</v>
      </c>
      <c r="G2365" s="11" t="n">
        <v>1.055</v>
      </c>
      <c r="H2365" s="10" t="n">
        <f aca="false">E2365*G2365</f>
        <v>1273.385</v>
      </c>
      <c r="I2365" s="12" t="n">
        <f aca="false">H2365/SUM($H$2:$H$3093)</f>
        <v>0.000114208491359345</v>
      </c>
      <c r="J2365" s="12" t="n">
        <f aca="false">F2365/SUM($F$2:$F$3093)</f>
        <v>8.52506843735496E-005</v>
      </c>
      <c r="K2365" s="10" t="n">
        <f aca="false">ROUND(Parametros!$B$3*((1-Parametros!$B$4)*I2365+Parametros!$B$4*J2365),0)</f>
        <v>11</v>
      </c>
      <c r="L2365" s="13" t="n">
        <f aca="false">K2365*Parametros!$B$5/10000</f>
        <v>0.33</v>
      </c>
    </row>
    <row r="2366" customFormat="false" ht="15" hidden="false" customHeight="true" outlineLevel="0" collapsed="false">
      <c r="A2366" s="6" t="s">
        <v>5015</v>
      </c>
      <c r="B2366" s="6" t="s">
        <v>5016</v>
      </c>
      <c r="C2366" s="6" t="s">
        <v>5005</v>
      </c>
      <c r="D2366" s="6" t="s">
        <v>5006</v>
      </c>
      <c r="E2366" s="10" t="n">
        <v>1243</v>
      </c>
      <c r="F2366" s="10" t="n">
        <v>53</v>
      </c>
      <c r="G2366" s="11" t="n">
        <v>1.055</v>
      </c>
      <c r="H2366" s="10" t="n">
        <f aca="false">E2366*G2366</f>
        <v>1311.365</v>
      </c>
      <c r="I2366" s="12" t="n">
        <f aca="false">H2366/SUM($H$2:$H$3093)</f>
        <v>0.000117614875525821</v>
      </c>
      <c r="J2366" s="12" t="n">
        <f aca="false">F2366/SUM($F$2:$F$3093)</f>
        <v>0.000100406361595514</v>
      </c>
      <c r="K2366" s="10" t="n">
        <f aca="false">ROUND(Parametros!$B$3*((1-Parametros!$B$4)*I2366+Parametros!$B$4*J2366),0)</f>
        <v>12</v>
      </c>
      <c r="L2366" s="13" t="n">
        <f aca="false">K2366*Parametros!$B$5/10000</f>
        <v>0.36</v>
      </c>
    </row>
    <row r="2367" customFormat="false" ht="15" hidden="false" customHeight="true" outlineLevel="0" collapsed="false">
      <c r="A2367" s="6" t="s">
        <v>5017</v>
      </c>
      <c r="B2367" s="6" t="s">
        <v>5018</v>
      </c>
      <c r="C2367" s="6" t="s">
        <v>5005</v>
      </c>
      <c r="D2367" s="6" t="s">
        <v>5006</v>
      </c>
      <c r="E2367" s="10" t="n">
        <v>573</v>
      </c>
      <c r="F2367" s="10" t="n">
        <v>17</v>
      </c>
      <c r="G2367" s="11" t="n">
        <v>1.055</v>
      </c>
      <c r="H2367" s="10" t="n">
        <f aca="false">E2367*G2367</f>
        <v>604.515</v>
      </c>
      <c r="I2367" s="12" t="n">
        <f aca="false">H2367/SUM($H$2:$H$3093)</f>
        <v>5.42182813164081E-005</v>
      </c>
      <c r="J2367" s="12" t="n">
        <f aca="false">F2367/SUM($F$2:$F$3093)</f>
        <v>3.22058140966743E-005</v>
      </c>
      <c r="K2367" s="10" t="n">
        <f aca="false">ROUND(Parametros!$B$3*((1-Parametros!$B$4)*I2367+Parametros!$B$4*J2367),0)</f>
        <v>5</v>
      </c>
      <c r="L2367" s="13" t="n">
        <f aca="false">K2367*Parametros!$B$5/10000</f>
        <v>0.15</v>
      </c>
    </row>
    <row r="2368" customFormat="false" ht="15" hidden="false" customHeight="true" outlineLevel="0" collapsed="false">
      <c r="A2368" s="6" t="s">
        <v>5019</v>
      </c>
      <c r="B2368" s="6" t="s">
        <v>5020</v>
      </c>
      <c r="C2368" s="6" t="s">
        <v>5005</v>
      </c>
      <c r="D2368" s="6" t="s">
        <v>5006</v>
      </c>
      <c r="E2368" s="10" t="n">
        <v>1391</v>
      </c>
      <c r="F2368" s="10" t="n">
        <v>58</v>
      </c>
      <c r="G2368" s="11" t="n">
        <v>1.055</v>
      </c>
      <c r="H2368" s="10" t="n">
        <f aca="false">E2368*G2368</f>
        <v>1467.505</v>
      </c>
      <c r="I2368" s="12" t="n">
        <f aca="false">H2368/SUM($H$2:$H$3093)</f>
        <v>0.000131618899321333</v>
      </c>
      <c r="J2368" s="12" t="n">
        <f aca="false">F2368/SUM($F$2:$F$3093)</f>
        <v>0.000109878659859242</v>
      </c>
      <c r="K2368" s="10" t="n">
        <f aca="false">ROUND(Parametros!$B$3*((1-Parametros!$B$4)*I2368+Parametros!$B$4*J2368),0)</f>
        <v>13</v>
      </c>
      <c r="L2368" s="13" t="n">
        <f aca="false">K2368*Parametros!$B$5/10000</f>
        <v>0.39</v>
      </c>
    </row>
    <row r="2369" customFormat="false" ht="15" hidden="false" customHeight="true" outlineLevel="0" collapsed="false">
      <c r="A2369" s="6" t="s">
        <v>5021</v>
      </c>
      <c r="B2369" s="6" t="s">
        <v>5022</v>
      </c>
      <c r="C2369" s="6" t="s">
        <v>5005</v>
      </c>
      <c r="D2369" s="6" t="s">
        <v>5006</v>
      </c>
      <c r="E2369" s="10" t="n">
        <v>418</v>
      </c>
      <c r="F2369" s="10" t="n">
        <v>16</v>
      </c>
      <c r="G2369" s="11" t="n">
        <v>1.055</v>
      </c>
      <c r="H2369" s="10" t="n">
        <f aca="false">E2369*G2369</f>
        <v>440.99</v>
      </c>
      <c r="I2369" s="12" t="n">
        <f aca="false">H2369/SUM($H$2:$H$3093)</f>
        <v>3.95519050440813E-005</v>
      </c>
      <c r="J2369" s="12" t="n">
        <f aca="false">F2369/SUM($F$2:$F$3093)</f>
        <v>3.03113544439287E-005</v>
      </c>
      <c r="K2369" s="10" t="n">
        <f aca="false">ROUND(Parametros!$B$3*((1-Parametros!$B$4)*I2369+Parametros!$B$4*J2369),0)</f>
        <v>4</v>
      </c>
      <c r="L2369" s="13" t="n">
        <f aca="false">K2369*Parametros!$B$5/10000</f>
        <v>0.12</v>
      </c>
    </row>
    <row r="2370" customFormat="false" ht="15" hidden="false" customHeight="true" outlineLevel="0" collapsed="false">
      <c r="A2370" s="6" t="s">
        <v>5023</v>
      </c>
      <c r="B2370" s="6" t="s">
        <v>5024</v>
      </c>
      <c r="C2370" s="6" t="s">
        <v>5005</v>
      </c>
      <c r="D2370" s="6" t="s">
        <v>5006</v>
      </c>
      <c r="E2370" s="10" t="n">
        <v>600</v>
      </c>
      <c r="F2370" s="10" t="n">
        <v>25</v>
      </c>
      <c r="G2370" s="11" t="n">
        <v>1.055</v>
      </c>
      <c r="H2370" s="10" t="n">
        <f aca="false">E2370*G2370</f>
        <v>633</v>
      </c>
      <c r="I2370" s="12" t="n">
        <f aca="false">H2370/SUM($H$2:$H$3093)</f>
        <v>5.6773069441265E-005</v>
      </c>
      <c r="J2370" s="12" t="n">
        <f aca="false">F2370/SUM($F$2:$F$3093)</f>
        <v>4.73614913186386E-005</v>
      </c>
      <c r="K2370" s="10" t="n">
        <f aca="false">ROUND(Parametros!$B$3*((1-Parametros!$B$4)*I2370+Parametros!$B$4*J2370),0)</f>
        <v>6</v>
      </c>
      <c r="L2370" s="13" t="n">
        <f aca="false">K2370*Parametros!$B$5/10000</f>
        <v>0.18</v>
      </c>
    </row>
    <row r="2371" customFormat="false" ht="15" hidden="false" customHeight="true" outlineLevel="0" collapsed="false">
      <c r="A2371" s="6" t="s">
        <v>5025</v>
      </c>
      <c r="B2371" s="6" t="s">
        <v>5026</v>
      </c>
      <c r="C2371" s="6" t="s">
        <v>5005</v>
      </c>
      <c r="D2371" s="6" t="s">
        <v>5006</v>
      </c>
      <c r="E2371" s="10" t="n">
        <v>5258</v>
      </c>
      <c r="F2371" s="10" t="n">
        <v>285</v>
      </c>
      <c r="G2371" s="11" t="n">
        <v>1.055</v>
      </c>
      <c r="H2371" s="10" t="n">
        <f aca="false">E2371*G2371</f>
        <v>5547.19</v>
      </c>
      <c r="I2371" s="12" t="n">
        <f aca="false">H2371/SUM($H$2:$H$3093)</f>
        <v>0.000497521331870285</v>
      </c>
      <c r="J2371" s="12" t="n">
        <f aca="false">F2371/SUM($F$2:$F$3093)</f>
        <v>0.000539921001032481</v>
      </c>
      <c r="K2371" s="10" t="n">
        <f aca="false">ROUND(Parametros!$B$3*((1-Parametros!$B$4)*I2371+Parametros!$B$4*J2371),0)</f>
        <v>50</v>
      </c>
      <c r="L2371" s="13" t="n">
        <f aca="false">K2371*Parametros!$B$5/10000</f>
        <v>1.5</v>
      </c>
    </row>
    <row r="2372" customFormat="false" ht="15" hidden="false" customHeight="true" outlineLevel="0" collapsed="false">
      <c r="A2372" s="6" t="s">
        <v>5027</v>
      </c>
      <c r="B2372" s="6" t="s">
        <v>5028</v>
      </c>
      <c r="C2372" s="6" t="s">
        <v>5029</v>
      </c>
      <c r="D2372" s="6" t="s">
        <v>5030</v>
      </c>
      <c r="E2372" s="10" t="n">
        <v>1519</v>
      </c>
      <c r="F2372" s="10" t="n">
        <v>36</v>
      </c>
      <c r="G2372" s="11" t="n">
        <v>1.055</v>
      </c>
      <c r="H2372" s="10" t="n">
        <f aca="false">E2372*G2372</f>
        <v>1602.545</v>
      </c>
      <c r="I2372" s="12" t="n">
        <f aca="false">H2372/SUM($H$2:$H$3093)</f>
        <v>0.000143730487468803</v>
      </c>
      <c r="J2372" s="12" t="n">
        <f aca="false">F2372/SUM($F$2:$F$3093)</f>
        <v>6.82005474988396E-005</v>
      </c>
      <c r="K2372" s="10" t="n">
        <f aca="false">ROUND(Parametros!$B$3*((1-Parametros!$B$4)*I2372+Parametros!$B$4*J2372),0)</f>
        <v>14</v>
      </c>
      <c r="L2372" s="13" t="n">
        <f aca="false">K2372*Parametros!$B$5/10000</f>
        <v>0.42</v>
      </c>
    </row>
    <row r="2373" customFormat="false" ht="15" hidden="false" customHeight="true" outlineLevel="0" collapsed="false">
      <c r="A2373" s="6" t="s">
        <v>5031</v>
      </c>
      <c r="B2373" s="6" t="s">
        <v>5032</v>
      </c>
      <c r="C2373" s="6" t="s">
        <v>5029</v>
      </c>
      <c r="D2373" s="6" t="s">
        <v>5030</v>
      </c>
      <c r="E2373" s="10" t="n">
        <v>2462</v>
      </c>
      <c r="F2373" s="10" t="n">
        <v>89</v>
      </c>
      <c r="G2373" s="11" t="n">
        <v>1.055</v>
      </c>
      <c r="H2373" s="10" t="n">
        <f aca="false">E2373*G2373</f>
        <v>2597.41</v>
      </c>
      <c r="I2373" s="12" t="n">
        <f aca="false">H2373/SUM($H$2:$H$3093)</f>
        <v>0.000232958828273991</v>
      </c>
      <c r="J2373" s="12" t="n">
        <f aca="false">F2373/SUM($F$2:$F$3093)</f>
        <v>0.000168606909094354</v>
      </c>
      <c r="K2373" s="10" t="n">
        <f aca="false">ROUND(Parametros!$B$3*((1-Parametros!$B$4)*I2373+Parametros!$B$4*J2373),0)</f>
        <v>23</v>
      </c>
      <c r="L2373" s="13" t="n">
        <f aca="false">K2373*Parametros!$B$5/10000</f>
        <v>0.69</v>
      </c>
    </row>
    <row r="2374" customFormat="false" ht="15" hidden="false" customHeight="true" outlineLevel="0" collapsed="false">
      <c r="A2374" s="6" t="s">
        <v>5033</v>
      </c>
      <c r="B2374" s="6" t="s">
        <v>5034</v>
      </c>
      <c r="C2374" s="6" t="s">
        <v>5029</v>
      </c>
      <c r="D2374" s="6" t="s">
        <v>5030</v>
      </c>
      <c r="E2374" s="10" t="n">
        <v>231</v>
      </c>
      <c r="F2374" s="10" t="n">
        <v>4</v>
      </c>
      <c r="G2374" s="11" t="n">
        <v>1.055</v>
      </c>
      <c r="H2374" s="10" t="n">
        <f aca="false">E2374*G2374</f>
        <v>243.705</v>
      </c>
      <c r="I2374" s="12" t="n">
        <f aca="false">H2374/SUM($H$2:$H$3093)</f>
        <v>2.1857631734887E-005</v>
      </c>
      <c r="J2374" s="12" t="n">
        <f aca="false">F2374/SUM($F$2:$F$3093)</f>
        <v>7.57783861098218E-006</v>
      </c>
      <c r="K2374" s="10" t="n">
        <f aca="false">ROUND(Parametros!$B$3*((1-Parametros!$B$4)*I2374+Parametros!$B$4*J2374),0)</f>
        <v>2</v>
      </c>
      <c r="L2374" s="13" t="n">
        <f aca="false">K2374*Parametros!$B$5/10000</f>
        <v>0.06</v>
      </c>
    </row>
    <row r="2375" customFormat="false" ht="15" hidden="false" customHeight="true" outlineLevel="0" collapsed="false">
      <c r="A2375" s="6" t="s">
        <v>5035</v>
      </c>
      <c r="B2375" s="6" t="s">
        <v>5036</v>
      </c>
      <c r="C2375" s="6" t="s">
        <v>5029</v>
      </c>
      <c r="D2375" s="6" t="s">
        <v>5030</v>
      </c>
      <c r="E2375" s="10" t="n">
        <v>2257</v>
      </c>
      <c r="F2375" s="10" t="n">
        <v>46</v>
      </c>
      <c r="G2375" s="11" t="n">
        <v>1.055</v>
      </c>
      <c r="H2375" s="10" t="n">
        <f aca="false">E2375*G2375</f>
        <v>2381.135</v>
      </c>
      <c r="I2375" s="12" t="n">
        <f aca="false">H2375/SUM($H$2:$H$3093)</f>
        <v>0.000213561362881558</v>
      </c>
      <c r="J2375" s="12" t="n">
        <f aca="false">F2375/SUM($F$2:$F$3093)</f>
        <v>8.71451440262951E-005</v>
      </c>
      <c r="K2375" s="10" t="n">
        <f aca="false">ROUND(Parametros!$B$3*((1-Parametros!$B$4)*I2375+Parametros!$B$4*J2375),0)</f>
        <v>21</v>
      </c>
      <c r="L2375" s="13" t="n">
        <f aca="false">K2375*Parametros!$B$5/10000</f>
        <v>0.63</v>
      </c>
    </row>
    <row r="2376" customFormat="false" ht="15" hidden="false" customHeight="true" outlineLevel="0" collapsed="false">
      <c r="A2376" s="6" t="s">
        <v>5037</v>
      </c>
      <c r="B2376" s="6" t="s">
        <v>5038</v>
      </c>
      <c r="C2376" s="6" t="s">
        <v>5029</v>
      </c>
      <c r="D2376" s="6" t="s">
        <v>5030</v>
      </c>
      <c r="E2376" s="10" t="n">
        <v>4698</v>
      </c>
      <c r="F2376" s="10" t="n">
        <v>143</v>
      </c>
      <c r="G2376" s="11" t="n">
        <v>1.055</v>
      </c>
      <c r="H2376" s="10" t="n">
        <f aca="false">E2376*G2376</f>
        <v>4956.39</v>
      </c>
      <c r="I2376" s="12" t="n">
        <f aca="false">H2376/SUM($H$2:$H$3093)</f>
        <v>0.000444533133725105</v>
      </c>
      <c r="J2376" s="12" t="n">
        <f aca="false">F2376/SUM($F$2:$F$3093)</f>
        <v>0.000270907730342613</v>
      </c>
      <c r="K2376" s="10" t="n">
        <f aca="false">ROUND(Parametros!$B$3*((1-Parametros!$B$4)*I2376+Parametros!$B$4*J2376),0)</f>
        <v>44</v>
      </c>
      <c r="L2376" s="13" t="n">
        <f aca="false">K2376*Parametros!$B$5/10000</f>
        <v>1.32</v>
      </c>
    </row>
    <row r="2377" customFormat="false" ht="15" hidden="false" customHeight="true" outlineLevel="0" collapsed="false">
      <c r="A2377" s="6" t="s">
        <v>5039</v>
      </c>
      <c r="B2377" s="6" t="s">
        <v>5040</v>
      </c>
      <c r="C2377" s="6" t="s">
        <v>5029</v>
      </c>
      <c r="D2377" s="6" t="s">
        <v>5030</v>
      </c>
      <c r="E2377" s="10" t="n">
        <v>1737</v>
      </c>
      <c r="F2377" s="10" t="n">
        <v>38</v>
      </c>
      <c r="G2377" s="11" t="n">
        <v>1.055</v>
      </c>
      <c r="H2377" s="10" t="n">
        <f aca="false">E2377*G2377</f>
        <v>1832.535</v>
      </c>
      <c r="I2377" s="12" t="n">
        <f aca="false">H2377/SUM($H$2:$H$3093)</f>
        <v>0.000164358036032462</v>
      </c>
      <c r="J2377" s="12" t="n">
        <f aca="false">F2377/SUM($F$2:$F$3093)</f>
        <v>7.19894668043307E-005</v>
      </c>
      <c r="K2377" s="10" t="n">
        <f aca="false">ROUND(Parametros!$B$3*((1-Parametros!$B$4)*I2377+Parametros!$B$4*J2377),0)</f>
        <v>16</v>
      </c>
      <c r="L2377" s="13" t="n">
        <f aca="false">K2377*Parametros!$B$5/10000</f>
        <v>0.48</v>
      </c>
    </row>
    <row r="2378" customFormat="false" ht="15" hidden="false" customHeight="true" outlineLevel="0" collapsed="false">
      <c r="A2378" s="6" t="s">
        <v>5041</v>
      </c>
      <c r="B2378" s="6" t="s">
        <v>5042</v>
      </c>
      <c r="C2378" s="6" t="s">
        <v>5029</v>
      </c>
      <c r="D2378" s="6" t="s">
        <v>5030</v>
      </c>
      <c r="E2378" s="10" t="n">
        <v>2719</v>
      </c>
      <c r="F2378" s="10" t="n">
        <v>96</v>
      </c>
      <c r="G2378" s="11" t="n">
        <v>1.055</v>
      </c>
      <c r="H2378" s="10" t="n">
        <f aca="false">E2378*G2378</f>
        <v>2868.545</v>
      </c>
      <c r="I2378" s="12" t="n">
        <f aca="false">H2378/SUM($H$2:$H$3093)</f>
        <v>0.000257276626351332</v>
      </c>
      <c r="J2378" s="12" t="n">
        <f aca="false">F2378/SUM($F$2:$F$3093)</f>
        <v>0.000181868126663572</v>
      </c>
      <c r="K2378" s="10" t="n">
        <f aca="false">ROUND(Parametros!$B$3*((1-Parametros!$B$4)*I2378+Parametros!$B$4*J2378),0)</f>
        <v>26</v>
      </c>
      <c r="L2378" s="13" t="n">
        <f aca="false">K2378*Parametros!$B$5/10000</f>
        <v>0.78</v>
      </c>
    </row>
    <row r="2379" customFormat="false" ht="15" hidden="false" customHeight="true" outlineLevel="0" collapsed="false">
      <c r="A2379" s="6" t="s">
        <v>5043</v>
      </c>
      <c r="B2379" s="6" t="s">
        <v>5044</v>
      </c>
      <c r="C2379" s="6" t="s">
        <v>5029</v>
      </c>
      <c r="D2379" s="6" t="s">
        <v>5030</v>
      </c>
      <c r="E2379" s="10" t="n">
        <v>8002</v>
      </c>
      <c r="F2379" s="10" t="n">
        <v>379</v>
      </c>
      <c r="G2379" s="11" t="n">
        <v>1.055</v>
      </c>
      <c r="H2379" s="10" t="n">
        <f aca="false">E2379*G2379</f>
        <v>8442.11</v>
      </c>
      <c r="I2379" s="12" t="n">
        <f aca="false">H2379/SUM($H$2:$H$3093)</f>
        <v>0.000757163502781671</v>
      </c>
      <c r="J2379" s="12" t="n">
        <f aca="false">F2379/SUM($F$2:$F$3093)</f>
        <v>0.000718000208390562</v>
      </c>
      <c r="K2379" s="10" t="n">
        <f aca="false">ROUND(Parametros!$B$3*((1-Parametros!$B$4)*I2379+Parametros!$B$4*J2379),0)</f>
        <v>76</v>
      </c>
      <c r="L2379" s="13" t="n">
        <f aca="false">K2379*Parametros!$B$5/10000</f>
        <v>2.28</v>
      </c>
    </row>
    <row r="2380" customFormat="false" ht="15" hidden="false" customHeight="true" outlineLevel="0" collapsed="false">
      <c r="A2380" s="6" t="s">
        <v>5045</v>
      </c>
      <c r="B2380" s="6" t="s">
        <v>5046</v>
      </c>
      <c r="C2380" s="6" t="s">
        <v>5029</v>
      </c>
      <c r="D2380" s="6" t="s">
        <v>5030</v>
      </c>
      <c r="E2380" s="10" t="n">
        <v>465</v>
      </c>
      <c r="F2380" s="10" t="n">
        <v>19</v>
      </c>
      <c r="G2380" s="11" t="n">
        <v>1.055</v>
      </c>
      <c r="H2380" s="10" t="n">
        <f aca="false">E2380*G2380</f>
        <v>490.575</v>
      </c>
      <c r="I2380" s="12" t="n">
        <f aca="false">H2380/SUM($H$2:$H$3093)</f>
        <v>4.39991288169804E-005</v>
      </c>
      <c r="J2380" s="12" t="n">
        <f aca="false">F2380/SUM($F$2:$F$3093)</f>
        <v>3.59947334021654E-005</v>
      </c>
      <c r="K2380" s="10" t="n">
        <f aca="false">ROUND(Parametros!$B$3*((1-Parametros!$B$4)*I2380+Parametros!$B$4*J2380),0)</f>
        <v>4</v>
      </c>
      <c r="L2380" s="13" t="n">
        <f aca="false">K2380*Parametros!$B$5/10000</f>
        <v>0.12</v>
      </c>
    </row>
    <row r="2381" customFormat="false" ht="15" hidden="false" customHeight="true" outlineLevel="0" collapsed="false">
      <c r="A2381" s="6" t="s">
        <v>5047</v>
      </c>
      <c r="B2381" s="6" t="s">
        <v>5048</v>
      </c>
      <c r="C2381" s="6" t="s">
        <v>5029</v>
      </c>
      <c r="D2381" s="6" t="s">
        <v>5030</v>
      </c>
      <c r="E2381" s="10" t="n">
        <v>1517</v>
      </c>
      <c r="F2381" s="10" t="n">
        <v>48</v>
      </c>
      <c r="G2381" s="11" t="n">
        <v>1.055</v>
      </c>
      <c r="H2381" s="10" t="n">
        <f aca="false">E2381*G2381</f>
        <v>1600.435</v>
      </c>
      <c r="I2381" s="12" t="n">
        <f aca="false">H2381/SUM($H$2:$H$3093)</f>
        <v>0.000143541243903998</v>
      </c>
      <c r="J2381" s="12" t="n">
        <f aca="false">F2381/SUM($F$2:$F$3093)</f>
        <v>9.09340633317862E-005</v>
      </c>
      <c r="K2381" s="10" t="n">
        <f aca="false">ROUND(Parametros!$B$3*((1-Parametros!$B$4)*I2381+Parametros!$B$4*J2381),0)</f>
        <v>14</v>
      </c>
      <c r="L2381" s="13" t="n">
        <f aca="false">K2381*Parametros!$B$5/10000</f>
        <v>0.42</v>
      </c>
    </row>
    <row r="2382" customFormat="false" ht="15" hidden="false" customHeight="true" outlineLevel="0" collapsed="false">
      <c r="A2382" s="6" t="s">
        <v>5049</v>
      </c>
      <c r="B2382" s="6" t="s">
        <v>5050</v>
      </c>
      <c r="C2382" s="6" t="s">
        <v>5029</v>
      </c>
      <c r="D2382" s="6" t="s">
        <v>5030</v>
      </c>
      <c r="E2382" s="10" t="n">
        <v>450</v>
      </c>
      <c r="F2382" s="10" t="n">
        <v>9</v>
      </c>
      <c r="G2382" s="11" t="n">
        <v>1.055</v>
      </c>
      <c r="H2382" s="10" t="n">
        <f aca="false">E2382*G2382</f>
        <v>474.75</v>
      </c>
      <c r="I2382" s="12" t="n">
        <f aca="false">H2382/SUM($H$2:$H$3093)</f>
        <v>4.25798020809487E-005</v>
      </c>
      <c r="J2382" s="12" t="n">
        <f aca="false">F2382/SUM($F$2:$F$3093)</f>
        <v>1.70501368747099E-005</v>
      </c>
      <c r="K2382" s="10" t="n">
        <f aca="false">ROUND(Parametros!$B$3*((1-Parametros!$B$4)*I2382+Parametros!$B$4*J2382),0)</f>
        <v>4</v>
      </c>
      <c r="L2382" s="13" t="n">
        <f aca="false">K2382*Parametros!$B$5/10000</f>
        <v>0.12</v>
      </c>
    </row>
    <row r="2383" customFormat="false" ht="15" hidden="false" customHeight="true" outlineLevel="0" collapsed="false">
      <c r="A2383" s="6" t="s">
        <v>5051</v>
      </c>
      <c r="B2383" s="6" t="s">
        <v>5052</v>
      </c>
      <c r="C2383" s="6" t="s">
        <v>5029</v>
      </c>
      <c r="D2383" s="6" t="s">
        <v>5030</v>
      </c>
      <c r="E2383" s="10" t="n">
        <v>1422</v>
      </c>
      <c r="F2383" s="10" t="n">
        <v>45</v>
      </c>
      <c r="G2383" s="11" t="n">
        <v>1.055</v>
      </c>
      <c r="H2383" s="10" t="n">
        <f aca="false">E2383*G2383</f>
        <v>1500.21</v>
      </c>
      <c r="I2383" s="12" t="n">
        <f aca="false">H2383/SUM($H$2:$H$3093)</f>
        <v>0.000134552174575798</v>
      </c>
      <c r="J2383" s="12" t="n">
        <f aca="false">F2383/SUM($F$2:$F$3093)</f>
        <v>8.52506843735496E-005</v>
      </c>
      <c r="K2383" s="10" t="n">
        <f aca="false">ROUND(Parametros!$B$3*((1-Parametros!$B$4)*I2383+Parametros!$B$4*J2383),0)</f>
        <v>13</v>
      </c>
      <c r="L2383" s="13" t="n">
        <f aca="false">K2383*Parametros!$B$5/10000</f>
        <v>0.39</v>
      </c>
    </row>
    <row r="2384" customFormat="false" ht="15" hidden="false" customHeight="true" outlineLevel="0" collapsed="false">
      <c r="A2384" s="6" t="s">
        <v>5053</v>
      </c>
      <c r="B2384" s="6" t="s">
        <v>5054</v>
      </c>
      <c r="C2384" s="6" t="s">
        <v>5029</v>
      </c>
      <c r="D2384" s="6" t="s">
        <v>5030</v>
      </c>
      <c r="E2384" s="10" t="n">
        <v>1048</v>
      </c>
      <c r="F2384" s="10" t="n">
        <v>37</v>
      </c>
      <c r="G2384" s="11" t="n">
        <v>1.055</v>
      </c>
      <c r="H2384" s="10" t="n">
        <f aca="false">E2384*G2384</f>
        <v>1105.64</v>
      </c>
      <c r="I2384" s="12" t="n">
        <f aca="false">H2384/SUM($H$2:$H$3093)</f>
        <v>9.91636279574095E-005</v>
      </c>
      <c r="J2384" s="12" t="n">
        <f aca="false">F2384/SUM($F$2:$F$3093)</f>
        <v>7.00950071515852E-005</v>
      </c>
      <c r="K2384" s="10" t="n">
        <f aca="false">ROUND(Parametros!$B$3*((1-Parametros!$B$4)*I2384+Parametros!$B$4*J2384),0)</f>
        <v>10</v>
      </c>
      <c r="L2384" s="13" t="n">
        <f aca="false">K2384*Parametros!$B$5/10000</f>
        <v>0.3</v>
      </c>
    </row>
    <row r="2385" customFormat="false" ht="15" hidden="false" customHeight="true" outlineLevel="0" collapsed="false">
      <c r="A2385" s="6" t="s">
        <v>5055</v>
      </c>
      <c r="B2385" s="6" t="s">
        <v>1294</v>
      </c>
      <c r="C2385" s="6" t="s">
        <v>5029</v>
      </c>
      <c r="D2385" s="6" t="s">
        <v>5030</v>
      </c>
      <c r="E2385" s="10" t="n">
        <v>1060</v>
      </c>
      <c r="F2385" s="10" t="n">
        <v>35</v>
      </c>
      <c r="G2385" s="11" t="n">
        <v>1.055</v>
      </c>
      <c r="H2385" s="10" t="n">
        <f aca="false">E2385*G2385</f>
        <v>1118.3</v>
      </c>
      <c r="I2385" s="12" t="n">
        <f aca="false">H2385/SUM($H$2:$H$3093)</f>
        <v>0.000100299089346235</v>
      </c>
      <c r="J2385" s="12" t="n">
        <f aca="false">F2385/SUM($F$2:$F$3093)</f>
        <v>6.63060878460941E-005</v>
      </c>
      <c r="K2385" s="10" t="n">
        <f aca="false">ROUND(Parametros!$B$3*((1-Parametros!$B$4)*I2385+Parametros!$B$4*J2385),0)</f>
        <v>10</v>
      </c>
      <c r="L2385" s="13" t="n">
        <f aca="false">K2385*Parametros!$B$5/10000</f>
        <v>0.3</v>
      </c>
    </row>
    <row r="2386" customFormat="false" ht="15" hidden="false" customHeight="true" outlineLevel="0" collapsed="false">
      <c r="A2386" s="6" t="s">
        <v>5056</v>
      </c>
      <c r="B2386" s="6" t="s">
        <v>5057</v>
      </c>
      <c r="C2386" s="6" t="s">
        <v>5029</v>
      </c>
      <c r="D2386" s="6" t="s">
        <v>5030</v>
      </c>
      <c r="E2386" s="10" t="n">
        <v>2772</v>
      </c>
      <c r="F2386" s="10" t="n">
        <v>74</v>
      </c>
      <c r="G2386" s="11" t="n">
        <v>1.055</v>
      </c>
      <c r="H2386" s="10" t="n">
        <f aca="false">E2386*G2386</f>
        <v>2924.46</v>
      </c>
      <c r="I2386" s="12" t="n">
        <f aca="false">H2386/SUM($H$2:$H$3093)</f>
        <v>0.000262291580818644</v>
      </c>
      <c r="J2386" s="12" t="n">
        <f aca="false">F2386/SUM($F$2:$F$3093)</f>
        <v>0.00014019001430317</v>
      </c>
      <c r="K2386" s="10" t="n">
        <f aca="false">ROUND(Parametros!$B$3*((1-Parametros!$B$4)*I2386+Parametros!$B$4*J2386),0)</f>
        <v>26</v>
      </c>
      <c r="L2386" s="13" t="n">
        <f aca="false">K2386*Parametros!$B$5/10000</f>
        <v>0.78</v>
      </c>
    </row>
    <row r="2387" customFormat="false" ht="15" hidden="false" customHeight="true" outlineLevel="0" collapsed="false">
      <c r="A2387" s="6" t="s">
        <v>5058</v>
      </c>
      <c r="B2387" s="6" t="s">
        <v>5059</v>
      </c>
      <c r="C2387" s="6" t="s">
        <v>5029</v>
      </c>
      <c r="D2387" s="6" t="s">
        <v>5030</v>
      </c>
      <c r="E2387" s="10" t="n">
        <v>3901</v>
      </c>
      <c r="F2387" s="10" t="n">
        <v>109</v>
      </c>
      <c r="G2387" s="11" t="n">
        <v>1.055</v>
      </c>
      <c r="H2387" s="10" t="n">
        <f aca="false">E2387*G2387</f>
        <v>4115.555</v>
      </c>
      <c r="I2387" s="12" t="n">
        <f aca="false">H2387/SUM($H$2:$H$3093)</f>
        <v>0.000369119573150624</v>
      </c>
      <c r="J2387" s="12" t="n">
        <f aca="false">F2387/SUM($F$2:$F$3093)</f>
        <v>0.000206496102149264</v>
      </c>
      <c r="K2387" s="10" t="n">
        <f aca="false">ROUND(Parametros!$B$3*((1-Parametros!$B$4)*I2387+Parametros!$B$4*J2387),0)</f>
        <v>37</v>
      </c>
      <c r="L2387" s="13" t="n">
        <f aca="false">K2387*Parametros!$B$5/10000</f>
        <v>1.11</v>
      </c>
    </row>
    <row r="2388" customFormat="false" ht="15" hidden="false" customHeight="true" outlineLevel="0" collapsed="false">
      <c r="A2388" s="6" t="s">
        <v>5060</v>
      </c>
      <c r="B2388" s="6" t="s">
        <v>5061</v>
      </c>
      <c r="C2388" s="6" t="s">
        <v>5029</v>
      </c>
      <c r="D2388" s="6" t="s">
        <v>5030</v>
      </c>
      <c r="E2388" s="10" t="n">
        <v>1686</v>
      </c>
      <c r="F2388" s="10" t="n">
        <v>46</v>
      </c>
      <c r="G2388" s="11" t="n">
        <v>1.055</v>
      </c>
      <c r="H2388" s="10" t="n">
        <f aca="false">E2388*G2388</f>
        <v>1778.73</v>
      </c>
      <c r="I2388" s="12" t="n">
        <f aca="false">H2388/SUM($H$2:$H$3093)</f>
        <v>0.000159532325129955</v>
      </c>
      <c r="J2388" s="12" t="n">
        <f aca="false">F2388/SUM($F$2:$F$3093)</f>
        <v>8.71451440262951E-005</v>
      </c>
      <c r="K2388" s="10" t="n">
        <f aca="false">ROUND(Parametros!$B$3*((1-Parametros!$B$4)*I2388+Parametros!$B$4*J2388),0)</f>
        <v>16</v>
      </c>
      <c r="L2388" s="13" t="n">
        <f aca="false">K2388*Parametros!$B$5/10000</f>
        <v>0.48</v>
      </c>
    </row>
    <row r="2389" customFormat="false" ht="15" hidden="false" customHeight="true" outlineLevel="0" collapsed="false">
      <c r="A2389" s="6" t="s">
        <v>5062</v>
      </c>
      <c r="B2389" s="6" t="s">
        <v>5063</v>
      </c>
      <c r="C2389" s="6" t="s">
        <v>5029</v>
      </c>
      <c r="D2389" s="6" t="s">
        <v>5030</v>
      </c>
      <c r="E2389" s="10" t="n">
        <v>2064</v>
      </c>
      <c r="F2389" s="10" t="n">
        <v>66</v>
      </c>
      <c r="G2389" s="11" t="n">
        <v>1.055</v>
      </c>
      <c r="H2389" s="10" t="n">
        <f aca="false">E2389*G2389</f>
        <v>2177.52</v>
      </c>
      <c r="I2389" s="12" t="n">
        <f aca="false">H2389/SUM($H$2:$H$3093)</f>
        <v>0.000195299358877952</v>
      </c>
      <c r="J2389" s="12" t="n">
        <f aca="false">F2389/SUM($F$2:$F$3093)</f>
        <v>0.000125034337081206</v>
      </c>
      <c r="K2389" s="10" t="n">
        <f aca="false">ROUND(Parametros!$B$3*((1-Parametros!$B$4)*I2389+Parametros!$B$4*J2389),0)</f>
        <v>20</v>
      </c>
      <c r="L2389" s="13" t="n">
        <f aca="false">K2389*Parametros!$B$5/10000</f>
        <v>0.6</v>
      </c>
    </row>
    <row r="2390" customFormat="false" ht="15" hidden="false" customHeight="true" outlineLevel="0" collapsed="false">
      <c r="A2390" s="6" t="s">
        <v>5064</v>
      </c>
      <c r="B2390" s="6" t="s">
        <v>5065</v>
      </c>
      <c r="C2390" s="6" t="s">
        <v>5029</v>
      </c>
      <c r="D2390" s="6" t="s">
        <v>5030</v>
      </c>
      <c r="E2390" s="10" t="n">
        <v>3447</v>
      </c>
      <c r="F2390" s="10" t="n">
        <v>192</v>
      </c>
      <c r="G2390" s="11" t="n">
        <v>1.055</v>
      </c>
      <c r="H2390" s="10" t="n">
        <f aca="false">E2390*G2390</f>
        <v>3636.585</v>
      </c>
      <c r="I2390" s="12" t="n">
        <f aca="false">H2390/SUM($H$2:$H$3093)</f>
        <v>0.000326161283940067</v>
      </c>
      <c r="J2390" s="12" t="n">
        <f aca="false">F2390/SUM($F$2:$F$3093)</f>
        <v>0.000363736253327145</v>
      </c>
      <c r="K2390" s="10" t="n">
        <f aca="false">ROUND(Parametros!$B$3*((1-Parametros!$B$4)*I2390+Parametros!$B$4*J2390),0)</f>
        <v>33</v>
      </c>
      <c r="L2390" s="13" t="n">
        <f aca="false">K2390*Parametros!$B$5/10000</f>
        <v>0.99</v>
      </c>
    </row>
    <row r="2391" customFormat="false" ht="15" hidden="false" customHeight="true" outlineLevel="0" collapsed="false">
      <c r="A2391" s="6" t="s">
        <v>5066</v>
      </c>
      <c r="B2391" s="6" t="s">
        <v>5067</v>
      </c>
      <c r="C2391" s="6" t="s">
        <v>5029</v>
      </c>
      <c r="D2391" s="6" t="s">
        <v>5030</v>
      </c>
      <c r="E2391" s="10" t="n">
        <v>4701</v>
      </c>
      <c r="F2391" s="10" t="n">
        <v>178</v>
      </c>
      <c r="G2391" s="11" t="n">
        <v>1.055</v>
      </c>
      <c r="H2391" s="10" t="n">
        <f aca="false">E2391*G2391</f>
        <v>4959.555</v>
      </c>
      <c r="I2391" s="12" t="n">
        <f aca="false">H2391/SUM($H$2:$H$3093)</f>
        <v>0.000444816999072311</v>
      </c>
      <c r="J2391" s="12" t="n">
        <f aca="false">F2391/SUM($F$2:$F$3093)</f>
        <v>0.000337213818188707</v>
      </c>
      <c r="K2391" s="10" t="n">
        <f aca="false">ROUND(Parametros!$B$3*((1-Parametros!$B$4)*I2391+Parametros!$B$4*J2391),0)</f>
        <v>44</v>
      </c>
      <c r="L2391" s="13" t="n">
        <f aca="false">K2391*Parametros!$B$5/10000</f>
        <v>1.32</v>
      </c>
    </row>
    <row r="2392" customFormat="false" ht="15" hidden="false" customHeight="true" outlineLevel="0" collapsed="false">
      <c r="A2392" s="6" t="s">
        <v>5068</v>
      </c>
      <c r="B2392" s="6" t="s">
        <v>5069</v>
      </c>
      <c r="C2392" s="6" t="s">
        <v>5029</v>
      </c>
      <c r="D2392" s="6" t="s">
        <v>5030</v>
      </c>
      <c r="E2392" s="10" t="n">
        <v>2150</v>
      </c>
      <c r="F2392" s="10" t="n">
        <v>68</v>
      </c>
      <c r="G2392" s="11" t="n">
        <v>1.055</v>
      </c>
      <c r="H2392" s="10" t="n">
        <f aca="false">E2392*G2392</f>
        <v>2268.25</v>
      </c>
      <c r="I2392" s="12" t="n">
        <f aca="false">H2392/SUM($H$2:$H$3093)</f>
        <v>0.000203436832164533</v>
      </c>
      <c r="J2392" s="12" t="n">
        <f aca="false">F2392/SUM($F$2:$F$3093)</f>
        <v>0.000128823256386697</v>
      </c>
      <c r="K2392" s="10" t="n">
        <f aca="false">ROUND(Parametros!$B$3*((1-Parametros!$B$4)*I2392+Parametros!$B$4*J2392),0)</f>
        <v>20</v>
      </c>
      <c r="L2392" s="13" t="n">
        <f aca="false">K2392*Parametros!$B$5/10000</f>
        <v>0.6</v>
      </c>
    </row>
    <row r="2393" customFormat="false" ht="15" hidden="false" customHeight="true" outlineLevel="0" collapsed="false">
      <c r="A2393" s="6" t="s">
        <v>5070</v>
      </c>
      <c r="B2393" s="6" t="s">
        <v>5071</v>
      </c>
      <c r="C2393" s="6" t="s">
        <v>5029</v>
      </c>
      <c r="D2393" s="6" t="s">
        <v>5030</v>
      </c>
      <c r="E2393" s="10" t="n">
        <v>3044</v>
      </c>
      <c r="F2393" s="10" t="n">
        <v>81</v>
      </c>
      <c r="G2393" s="11" t="n">
        <v>1.055</v>
      </c>
      <c r="H2393" s="10" t="n">
        <f aca="false">E2393*G2393</f>
        <v>3211.42</v>
      </c>
      <c r="I2393" s="12" t="n">
        <f aca="false">H2393/SUM($H$2:$H$3093)</f>
        <v>0.000288028705632018</v>
      </c>
      <c r="J2393" s="12" t="n">
        <f aca="false">F2393/SUM($F$2:$F$3093)</f>
        <v>0.000153451231872389</v>
      </c>
      <c r="K2393" s="10" t="n">
        <f aca="false">ROUND(Parametros!$B$3*((1-Parametros!$B$4)*I2393+Parametros!$B$4*J2393),0)</f>
        <v>29</v>
      </c>
      <c r="L2393" s="13" t="n">
        <f aca="false">K2393*Parametros!$B$5/10000</f>
        <v>0.87</v>
      </c>
    </row>
    <row r="2394" customFormat="false" ht="15" hidden="false" customHeight="true" outlineLevel="0" collapsed="false">
      <c r="A2394" s="6" t="s">
        <v>5072</v>
      </c>
      <c r="B2394" s="6" t="s">
        <v>5073</v>
      </c>
      <c r="C2394" s="6" t="s">
        <v>5029</v>
      </c>
      <c r="D2394" s="6" t="s">
        <v>5030</v>
      </c>
      <c r="E2394" s="10" t="n">
        <v>2494</v>
      </c>
      <c r="F2394" s="10" t="n">
        <v>79</v>
      </c>
      <c r="G2394" s="11" t="n">
        <v>1.055</v>
      </c>
      <c r="H2394" s="10" t="n">
        <f aca="false">E2394*G2394</f>
        <v>2631.17</v>
      </c>
      <c r="I2394" s="12" t="n">
        <f aca="false">H2394/SUM($H$2:$H$3093)</f>
        <v>0.000235986725310858</v>
      </c>
      <c r="J2394" s="12" t="n">
        <f aca="false">F2394/SUM($F$2:$F$3093)</f>
        <v>0.000149662312566898</v>
      </c>
      <c r="K2394" s="10" t="n">
        <f aca="false">ROUND(Parametros!$B$3*((1-Parametros!$B$4)*I2394+Parametros!$B$4*J2394),0)</f>
        <v>24</v>
      </c>
      <c r="L2394" s="13" t="n">
        <f aca="false">K2394*Parametros!$B$5/10000</f>
        <v>0.72</v>
      </c>
    </row>
    <row r="2395" customFormat="false" ht="15" hidden="false" customHeight="true" outlineLevel="0" collapsed="false">
      <c r="A2395" s="6" t="s">
        <v>5074</v>
      </c>
      <c r="B2395" s="6" t="s">
        <v>5075</v>
      </c>
      <c r="C2395" s="6" t="s">
        <v>5029</v>
      </c>
      <c r="D2395" s="6" t="s">
        <v>5030</v>
      </c>
      <c r="E2395" s="10" t="n">
        <v>1433</v>
      </c>
      <c r="F2395" s="10" t="n">
        <v>49</v>
      </c>
      <c r="G2395" s="11" t="n">
        <v>1.055</v>
      </c>
      <c r="H2395" s="10" t="n">
        <f aca="false">E2395*G2395</f>
        <v>1511.815</v>
      </c>
      <c r="I2395" s="12" t="n">
        <f aca="false">H2395/SUM($H$2:$H$3093)</f>
        <v>0.000135593014182221</v>
      </c>
      <c r="J2395" s="12" t="n">
        <f aca="false">F2395/SUM($F$2:$F$3093)</f>
        <v>9.28285229845317E-005</v>
      </c>
      <c r="K2395" s="10" t="n">
        <f aca="false">ROUND(Parametros!$B$3*((1-Parametros!$B$4)*I2395+Parametros!$B$4*J2395),0)</f>
        <v>14</v>
      </c>
      <c r="L2395" s="13" t="n">
        <f aca="false">K2395*Parametros!$B$5/10000</f>
        <v>0.42</v>
      </c>
    </row>
    <row r="2396" customFormat="false" ht="15" hidden="false" customHeight="true" outlineLevel="0" collapsed="false">
      <c r="A2396" s="6" t="s">
        <v>5076</v>
      </c>
      <c r="B2396" s="6" t="s">
        <v>5077</v>
      </c>
      <c r="C2396" s="6" t="s">
        <v>5029</v>
      </c>
      <c r="D2396" s="6" t="s">
        <v>5030</v>
      </c>
      <c r="E2396" s="10" t="n">
        <v>2250</v>
      </c>
      <c r="F2396" s="10" t="n">
        <v>68</v>
      </c>
      <c r="G2396" s="11" t="n">
        <v>1.055</v>
      </c>
      <c r="H2396" s="10" t="n">
        <f aca="false">E2396*G2396</f>
        <v>2373.75</v>
      </c>
      <c r="I2396" s="12" t="n">
        <f aca="false">H2396/SUM($H$2:$H$3093)</f>
        <v>0.000212899010404744</v>
      </c>
      <c r="J2396" s="12" t="n">
        <f aca="false">F2396/SUM($F$2:$F$3093)</f>
        <v>0.000128823256386697</v>
      </c>
      <c r="K2396" s="10" t="n">
        <f aca="false">ROUND(Parametros!$B$3*((1-Parametros!$B$4)*I2396+Parametros!$B$4*J2396),0)</f>
        <v>21</v>
      </c>
      <c r="L2396" s="13" t="n">
        <f aca="false">K2396*Parametros!$B$5/10000</f>
        <v>0.63</v>
      </c>
    </row>
    <row r="2397" customFormat="false" ht="15" hidden="false" customHeight="true" outlineLevel="0" collapsed="false">
      <c r="A2397" s="6" t="s">
        <v>5078</v>
      </c>
      <c r="B2397" s="6" t="s">
        <v>5079</v>
      </c>
      <c r="C2397" s="6" t="s">
        <v>5029</v>
      </c>
      <c r="D2397" s="6" t="s">
        <v>5030</v>
      </c>
      <c r="E2397" s="10" t="n">
        <v>1092</v>
      </c>
      <c r="F2397" s="10" t="n">
        <v>31</v>
      </c>
      <c r="G2397" s="11" t="n">
        <v>1.055</v>
      </c>
      <c r="H2397" s="10" t="n">
        <f aca="false">E2397*G2397</f>
        <v>1152.06</v>
      </c>
      <c r="I2397" s="12" t="n">
        <f aca="false">H2397/SUM($H$2:$H$3093)</f>
        <v>0.000103326986383102</v>
      </c>
      <c r="J2397" s="12" t="n">
        <f aca="false">F2397/SUM($F$2:$F$3093)</f>
        <v>5.87282492351119E-005</v>
      </c>
      <c r="K2397" s="10" t="n">
        <f aca="false">ROUND(Parametros!$B$3*((1-Parametros!$B$4)*I2397+Parametros!$B$4*J2397),0)</f>
        <v>10</v>
      </c>
      <c r="L2397" s="13" t="n">
        <f aca="false">K2397*Parametros!$B$5/10000</f>
        <v>0.3</v>
      </c>
    </row>
    <row r="2398" customFormat="false" ht="15" hidden="false" customHeight="true" outlineLevel="0" collapsed="false">
      <c r="A2398" s="6" t="s">
        <v>5080</v>
      </c>
      <c r="B2398" s="6" t="s">
        <v>5081</v>
      </c>
      <c r="C2398" s="6" t="s">
        <v>5029</v>
      </c>
      <c r="D2398" s="6" t="s">
        <v>5030</v>
      </c>
      <c r="E2398" s="10" t="n">
        <v>25157</v>
      </c>
      <c r="F2398" s="10" t="n">
        <v>1108</v>
      </c>
      <c r="G2398" s="11" t="n">
        <v>1.055</v>
      </c>
      <c r="H2398" s="10" t="n">
        <f aca="false">E2398*G2398</f>
        <v>26540.635</v>
      </c>
      <c r="I2398" s="12" t="n">
        <f aca="false">H2398/SUM($H$2:$H$3093)</f>
        <v>0.00238040017988984</v>
      </c>
      <c r="J2398" s="12" t="n">
        <f aca="false">F2398/SUM($F$2:$F$3093)</f>
        <v>0.00209906129524206</v>
      </c>
      <c r="K2398" s="10" t="n">
        <f aca="false">ROUND(Parametros!$B$3*((1-Parametros!$B$4)*I2398+Parametros!$B$4*J2398),0)</f>
        <v>238</v>
      </c>
      <c r="L2398" s="13" t="n">
        <f aca="false">K2398*Parametros!$B$5/10000</f>
        <v>7.14</v>
      </c>
    </row>
    <row r="2399" customFormat="false" ht="15" hidden="false" customHeight="true" outlineLevel="0" collapsed="false">
      <c r="A2399" s="6" t="s">
        <v>5082</v>
      </c>
      <c r="B2399" s="6" t="s">
        <v>5083</v>
      </c>
      <c r="C2399" s="6" t="s">
        <v>5084</v>
      </c>
      <c r="D2399" s="6" t="s">
        <v>5085</v>
      </c>
      <c r="E2399" s="10" t="n">
        <v>489</v>
      </c>
      <c r="F2399" s="10" t="n">
        <v>20</v>
      </c>
      <c r="G2399" s="11" t="n">
        <v>1.055</v>
      </c>
      <c r="H2399" s="10" t="n">
        <f aca="false">E2399*G2399</f>
        <v>515.895</v>
      </c>
      <c r="I2399" s="12" t="n">
        <f aca="false">H2399/SUM($H$2:$H$3093)</f>
        <v>4.6270051594631E-005</v>
      </c>
      <c r="J2399" s="12" t="n">
        <f aca="false">F2399/SUM($F$2:$F$3093)</f>
        <v>3.78891930549109E-005</v>
      </c>
      <c r="K2399" s="10" t="n">
        <f aca="false">ROUND(Parametros!$B$3*((1-Parametros!$B$4)*I2399+Parametros!$B$4*J2399),0)</f>
        <v>5</v>
      </c>
      <c r="L2399" s="13" t="n">
        <f aca="false">K2399*Parametros!$B$5/10000</f>
        <v>0.15</v>
      </c>
    </row>
    <row r="2400" customFormat="false" ht="15" hidden="false" customHeight="true" outlineLevel="0" collapsed="false">
      <c r="A2400" s="6" t="s">
        <v>5086</v>
      </c>
      <c r="B2400" s="6" t="s">
        <v>5087</v>
      </c>
      <c r="C2400" s="6" t="s">
        <v>5084</v>
      </c>
      <c r="D2400" s="6" t="s">
        <v>5085</v>
      </c>
      <c r="E2400" s="10" t="n">
        <v>603</v>
      </c>
      <c r="F2400" s="10" t="n">
        <v>13</v>
      </c>
      <c r="G2400" s="11" t="n">
        <v>1.055</v>
      </c>
      <c r="H2400" s="10" t="n">
        <f aca="false">E2400*G2400</f>
        <v>636.165</v>
      </c>
      <c r="I2400" s="12" t="n">
        <f aca="false">H2400/SUM($H$2:$H$3093)</f>
        <v>5.70569347884713E-005</v>
      </c>
      <c r="J2400" s="12" t="n">
        <f aca="false">F2400/SUM($F$2:$F$3093)</f>
        <v>2.46279754856921E-005</v>
      </c>
      <c r="K2400" s="10" t="n">
        <f aca="false">ROUND(Parametros!$B$3*((1-Parametros!$B$4)*I2400+Parametros!$B$4*J2400),0)</f>
        <v>6</v>
      </c>
      <c r="L2400" s="13" t="n">
        <f aca="false">K2400*Parametros!$B$5/10000</f>
        <v>0.18</v>
      </c>
    </row>
    <row r="2401" customFormat="false" ht="15" hidden="false" customHeight="true" outlineLevel="0" collapsed="false">
      <c r="A2401" s="6" t="s">
        <v>5088</v>
      </c>
      <c r="B2401" s="6" t="s">
        <v>5089</v>
      </c>
      <c r="C2401" s="6" t="s">
        <v>5084</v>
      </c>
      <c r="D2401" s="6" t="s">
        <v>5085</v>
      </c>
      <c r="E2401" s="10" t="n">
        <v>909</v>
      </c>
      <c r="F2401" s="10" t="n">
        <v>28</v>
      </c>
      <c r="G2401" s="11" t="n">
        <v>1.055</v>
      </c>
      <c r="H2401" s="10" t="n">
        <f aca="false">E2401*G2401</f>
        <v>958.995</v>
      </c>
      <c r="I2401" s="12" t="n">
        <f aca="false">H2401/SUM($H$2:$H$3093)</f>
        <v>8.60112002035164E-005</v>
      </c>
      <c r="J2401" s="12" t="n">
        <f aca="false">F2401/SUM($F$2:$F$3093)</f>
        <v>5.30448702768753E-005</v>
      </c>
      <c r="K2401" s="10" t="n">
        <f aca="false">ROUND(Parametros!$B$3*((1-Parametros!$B$4)*I2401+Parametros!$B$4*J2401),0)</f>
        <v>9</v>
      </c>
      <c r="L2401" s="13" t="n">
        <f aca="false">K2401*Parametros!$B$5/10000</f>
        <v>0.27</v>
      </c>
    </row>
    <row r="2402" customFormat="false" ht="15" hidden="false" customHeight="true" outlineLevel="0" collapsed="false">
      <c r="A2402" s="6" t="s">
        <v>5090</v>
      </c>
      <c r="B2402" s="6" t="s">
        <v>5091</v>
      </c>
      <c r="C2402" s="6" t="s">
        <v>5084</v>
      </c>
      <c r="D2402" s="6" t="s">
        <v>5085</v>
      </c>
      <c r="E2402" s="10" t="n">
        <v>834</v>
      </c>
      <c r="F2402" s="10" t="n">
        <v>59</v>
      </c>
      <c r="G2402" s="11" t="n">
        <v>1.055</v>
      </c>
      <c r="H2402" s="10" t="n">
        <f aca="false">E2402*G2402</f>
        <v>879.87</v>
      </c>
      <c r="I2402" s="12" t="n">
        <f aca="false">H2402/SUM($H$2:$H$3093)</f>
        <v>7.89145665233583E-005</v>
      </c>
      <c r="J2402" s="12" t="n">
        <f aca="false">F2402/SUM($F$2:$F$3093)</f>
        <v>0.000111773119511987</v>
      </c>
      <c r="K2402" s="10" t="n">
        <f aca="false">ROUND(Parametros!$B$3*((1-Parametros!$B$4)*I2402+Parametros!$B$4*J2402),0)</f>
        <v>8</v>
      </c>
      <c r="L2402" s="13" t="n">
        <f aca="false">K2402*Parametros!$B$5/10000</f>
        <v>0.24</v>
      </c>
    </row>
    <row r="2403" customFormat="false" ht="15" hidden="false" customHeight="true" outlineLevel="0" collapsed="false">
      <c r="A2403" s="6" t="s">
        <v>5092</v>
      </c>
      <c r="B2403" s="6" t="s">
        <v>5093</v>
      </c>
      <c r="C2403" s="6" t="s">
        <v>5084</v>
      </c>
      <c r="D2403" s="6" t="s">
        <v>5085</v>
      </c>
      <c r="E2403" s="10" t="n">
        <v>273</v>
      </c>
      <c r="F2403" s="10" t="n">
        <v>6</v>
      </c>
      <c r="G2403" s="11" t="n">
        <v>1.055</v>
      </c>
      <c r="H2403" s="10" t="n">
        <f aca="false">E2403*G2403</f>
        <v>288.015</v>
      </c>
      <c r="I2403" s="12" t="n">
        <f aca="false">H2403/SUM($H$2:$H$3093)</f>
        <v>2.58317465957756E-005</v>
      </c>
      <c r="J2403" s="12" t="n">
        <f aca="false">F2403/SUM($F$2:$F$3093)</f>
        <v>1.13667579164733E-005</v>
      </c>
      <c r="K2403" s="10" t="n">
        <f aca="false">ROUND(Parametros!$B$3*((1-Parametros!$B$4)*I2403+Parametros!$B$4*J2403),0)</f>
        <v>3</v>
      </c>
      <c r="L2403" s="13" t="n">
        <f aca="false">K2403*Parametros!$B$5/10000</f>
        <v>0.09</v>
      </c>
    </row>
    <row r="2404" customFormat="false" ht="15" hidden="false" customHeight="true" outlineLevel="0" collapsed="false">
      <c r="A2404" s="6" t="s">
        <v>5094</v>
      </c>
      <c r="B2404" s="6" t="s">
        <v>5095</v>
      </c>
      <c r="C2404" s="6" t="s">
        <v>5084</v>
      </c>
      <c r="D2404" s="6" t="s">
        <v>5085</v>
      </c>
      <c r="E2404" s="10" t="n">
        <v>330</v>
      </c>
      <c r="F2404" s="10" t="n">
        <v>11</v>
      </c>
      <c r="G2404" s="11" t="n">
        <v>1.055</v>
      </c>
      <c r="H2404" s="10" t="n">
        <f aca="false">E2404*G2404</f>
        <v>348.15</v>
      </c>
      <c r="I2404" s="12" t="n">
        <f aca="false">H2404/SUM($H$2:$H$3093)</f>
        <v>3.12251881926957E-005</v>
      </c>
      <c r="J2404" s="12" t="n">
        <f aca="false">F2404/SUM($F$2:$F$3093)</f>
        <v>2.0839056180201E-005</v>
      </c>
      <c r="K2404" s="10" t="n">
        <f aca="false">ROUND(Parametros!$B$3*((1-Parametros!$B$4)*I2404+Parametros!$B$4*J2404),0)</f>
        <v>3</v>
      </c>
      <c r="L2404" s="13" t="n">
        <f aca="false">K2404*Parametros!$B$5/10000</f>
        <v>0.09</v>
      </c>
    </row>
    <row r="2405" customFormat="false" ht="15" hidden="false" customHeight="true" outlineLevel="0" collapsed="false">
      <c r="A2405" s="6" t="s">
        <v>5096</v>
      </c>
      <c r="B2405" s="6" t="s">
        <v>5097</v>
      </c>
      <c r="C2405" s="6" t="s">
        <v>5084</v>
      </c>
      <c r="D2405" s="6" t="s">
        <v>5085</v>
      </c>
      <c r="E2405" s="10" t="n">
        <v>497</v>
      </c>
      <c r="F2405" s="10" t="n">
        <v>7</v>
      </c>
      <c r="G2405" s="11" t="n">
        <v>1.055</v>
      </c>
      <c r="H2405" s="10" t="n">
        <f aca="false">E2405*G2405</f>
        <v>524.335</v>
      </c>
      <c r="I2405" s="12" t="n">
        <f aca="false">H2405/SUM($H$2:$H$3093)</f>
        <v>4.70270258538478E-005</v>
      </c>
      <c r="J2405" s="12" t="n">
        <f aca="false">F2405/SUM($F$2:$F$3093)</f>
        <v>1.32612175692188E-005</v>
      </c>
      <c r="K2405" s="10" t="n">
        <f aca="false">ROUND(Parametros!$B$3*((1-Parametros!$B$4)*I2405+Parametros!$B$4*J2405),0)</f>
        <v>5</v>
      </c>
      <c r="L2405" s="13" t="n">
        <f aca="false">K2405*Parametros!$B$5/10000</f>
        <v>0.15</v>
      </c>
    </row>
    <row r="2406" customFormat="false" ht="15" hidden="false" customHeight="true" outlineLevel="0" collapsed="false">
      <c r="A2406" s="6" t="s">
        <v>5098</v>
      </c>
      <c r="B2406" s="6" t="s">
        <v>5099</v>
      </c>
      <c r="C2406" s="6" t="s">
        <v>5084</v>
      </c>
      <c r="D2406" s="6" t="s">
        <v>5085</v>
      </c>
      <c r="E2406" s="10" t="n">
        <v>1751</v>
      </c>
      <c r="F2406" s="10" t="n">
        <v>79</v>
      </c>
      <c r="G2406" s="11" t="n">
        <v>1.055</v>
      </c>
      <c r="H2406" s="10" t="n">
        <f aca="false">E2406*G2406</f>
        <v>1847.305</v>
      </c>
      <c r="I2406" s="12" t="n">
        <f aca="false">H2406/SUM($H$2:$H$3093)</f>
        <v>0.000165682740986092</v>
      </c>
      <c r="J2406" s="12" t="n">
        <f aca="false">F2406/SUM($F$2:$F$3093)</f>
        <v>0.000149662312566898</v>
      </c>
      <c r="K2406" s="10" t="n">
        <f aca="false">ROUND(Parametros!$B$3*((1-Parametros!$B$4)*I2406+Parametros!$B$4*J2406),0)</f>
        <v>17</v>
      </c>
      <c r="L2406" s="13" t="n">
        <f aca="false">K2406*Parametros!$B$5/10000</f>
        <v>0.51</v>
      </c>
    </row>
    <row r="2407" customFormat="false" ht="15" hidden="false" customHeight="true" outlineLevel="0" collapsed="false">
      <c r="A2407" s="6" t="s">
        <v>5100</v>
      </c>
      <c r="B2407" s="6" t="s">
        <v>5101</v>
      </c>
      <c r="C2407" s="6" t="s">
        <v>5084</v>
      </c>
      <c r="D2407" s="6" t="s">
        <v>5085</v>
      </c>
      <c r="E2407" s="10" t="n">
        <v>313</v>
      </c>
      <c r="F2407" s="10" t="n">
        <v>12</v>
      </c>
      <c r="G2407" s="11" t="n">
        <v>1.055</v>
      </c>
      <c r="H2407" s="10" t="n">
        <f aca="false">E2407*G2407</f>
        <v>330.215</v>
      </c>
      <c r="I2407" s="12" t="n">
        <f aca="false">H2407/SUM($H$2:$H$3093)</f>
        <v>2.96166178918599E-005</v>
      </c>
      <c r="J2407" s="12" t="n">
        <f aca="false">F2407/SUM($F$2:$F$3093)</f>
        <v>2.27335158329465E-005</v>
      </c>
      <c r="K2407" s="10" t="n">
        <f aca="false">ROUND(Parametros!$B$3*((1-Parametros!$B$4)*I2407+Parametros!$B$4*J2407),0)</f>
        <v>3</v>
      </c>
      <c r="L2407" s="13" t="n">
        <f aca="false">K2407*Parametros!$B$5/10000</f>
        <v>0.09</v>
      </c>
    </row>
    <row r="2408" customFormat="false" ht="15" hidden="false" customHeight="true" outlineLevel="0" collapsed="false">
      <c r="A2408" s="6" t="s">
        <v>5102</v>
      </c>
      <c r="B2408" s="6" t="s">
        <v>5103</v>
      </c>
      <c r="C2408" s="6" t="s">
        <v>5084</v>
      </c>
      <c r="D2408" s="6" t="s">
        <v>5085</v>
      </c>
      <c r="E2408" s="10" t="n">
        <v>1142</v>
      </c>
      <c r="F2408" s="10" t="n">
        <v>54</v>
      </c>
      <c r="G2408" s="11" t="n">
        <v>1.055</v>
      </c>
      <c r="H2408" s="10" t="n">
        <f aca="false">E2408*G2408</f>
        <v>1204.81</v>
      </c>
      <c r="I2408" s="12" t="n">
        <f aca="false">H2408/SUM($H$2:$H$3093)</f>
        <v>0.000108058075503208</v>
      </c>
      <c r="J2408" s="12" t="n">
        <f aca="false">F2408/SUM($F$2:$F$3093)</f>
        <v>0.000102300821248259</v>
      </c>
      <c r="K2408" s="10" t="n">
        <f aca="false">ROUND(Parametros!$B$3*((1-Parametros!$B$4)*I2408+Parametros!$B$4*J2408),0)</f>
        <v>11</v>
      </c>
      <c r="L2408" s="13" t="n">
        <f aca="false">K2408*Parametros!$B$5/10000</f>
        <v>0.33</v>
      </c>
    </row>
    <row r="2409" customFormat="false" ht="15" hidden="false" customHeight="true" outlineLevel="0" collapsed="false">
      <c r="A2409" s="6" t="s">
        <v>5104</v>
      </c>
      <c r="B2409" s="6" t="s">
        <v>5105</v>
      </c>
      <c r="C2409" s="6" t="s">
        <v>5084</v>
      </c>
      <c r="D2409" s="6" t="s">
        <v>5085</v>
      </c>
      <c r="E2409" s="10" t="n">
        <v>1780</v>
      </c>
      <c r="F2409" s="10" t="n">
        <v>70</v>
      </c>
      <c r="G2409" s="11" t="n">
        <v>1.055</v>
      </c>
      <c r="H2409" s="10" t="n">
        <f aca="false">E2409*G2409</f>
        <v>1877.9</v>
      </c>
      <c r="I2409" s="12" t="n">
        <f aca="false">H2409/SUM($H$2:$H$3093)</f>
        <v>0.000168426772675753</v>
      </c>
      <c r="J2409" s="12" t="n">
        <f aca="false">F2409/SUM($F$2:$F$3093)</f>
        <v>0.000132612175692188</v>
      </c>
      <c r="K2409" s="10" t="n">
        <f aca="false">ROUND(Parametros!$B$3*((1-Parametros!$B$4)*I2409+Parametros!$B$4*J2409),0)</f>
        <v>17</v>
      </c>
      <c r="L2409" s="13" t="n">
        <f aca="false">K2409*Parametros!$B$5/10000</f>
        <v>0.51</v>
      </c>
    </row>
    <row r="2410" customFormat="false" ht="15" hidden="false" customHeight="true" outlineLevel="0" collapsed="false">
      <c r="A2410" s="6" t="s">
        <v>5106</v>
      </c>
      <c r="B2410" s="6" t="s">
        <v>5107</v>
      </c>
      <c r="C2410" s="6" t="s">
        <v>5108</v>
      </c>
      <c r="D2410" s="6" t="s">
        <v>5107</v>
      </c>
      <c r="E2410" s="10" t="n">
        <v>2584</v>
      </c>
      <c r="F2410" s="10" t="n">
        <v>96</v>
      </c>
      <c r="G2410" s="11" t="n">
        <v>1.055</v>
      </c>
      <c r="H2410" s="10" t="n">
        <f aca="false">E2410*G2410</f>
        <v>2726.12</v>
      </c>
      <c r="I2410" s="12" t="n">
        <f aca="false">H2410/SUM($H$2:$H$3093)</f>
        <v>0.000244502685727048</v>
      </c>
      <c r="J2410" s="12" t="n">
        <f aca="false">F2410/SUM($F$2:$F$3093)</f>
        <v>0.000181868126663572</v>
      </c>
      <c r="K2410" s="10" t="n">
        <f aca="false">ROUND(Parametros!$B$3*((1-Parametros!$B$4)*I2410+Parametros!$B$4*J2410),0)</f>
        <v>24</v>
      </c>
      <c r="L2410" s="13" t="n">
        <f aca="false">K2410*Parametros!$B$5/10000</f>
        <v>0.72</v>
      </c>
    </row>
    <row r="2411" customFormat="false" ht="15" hidden="false" customHeight="true" outlineLevel="0" collapsed="false">
      <c r="A2411" s="6" t="s">
        <v>5109</v>
      </c>
      <c r="B2411" s="6" t="s">
        <v>5110</v>
      </c>
      <c r="C2411" s="6" t="s">
        <v>5108</v>
      </c>
      <c r="D2411" s="6" t="s">
        <v>5107</v>
      </c>
      <c r="E2411" s="10" t="n">
        <v>937</v>
      </c>
      <c r="F2411" s="10" t="n">
        <v>36</v>
      </c>
      <c r="G2411" s="11" t="n">
        <v>1.055</v>
      </c>
      <c r="H2411" s="10" t="n">
        <f aca="false">E2411*G2411</f>
        <v>988.535</v>
      </c>
      <c r="I2411" s="12" t="n">
        <f aca="false">H2411/SUM($H$2:$H$3093)</f>
        <v>8.86606101107755E-005</v>
      </c>
      <c r="J2411" s="12" t="n">
        <f aca="false">F2411/SUM($F$2:$F$3093)</f>
        <v>6.82005474988396E-005</v>
      </c>
      <c r="K2411" s="10" t="n">
        <f aca="false">ROUND(Parametros!$B$3*((1-Parametros!$B$4)*I2411+Parametros!$B$4*J2411),0)</f>
        <v>9</v>
      </c>
      <c r="L2411" s="13" t="n">
        <f aca="false">K2411*Parametros!$B$5/10000</f>
        <v>0.27</v>
      </c>
    </row>
    <row r="2412" customFormat="false" ht="15" hidden="false" customHeight="true" outlineLevel="0" collapsed="false">
      <c r="A2412" s="6" t="s">
        <v>5111</v>
      </c>
      <c r="B2412" s="6" t="s">
        <v>5112</v>
      </c>
      <c r="C2412" s="6" t="s">
        <v>5108</v>
      </c>
      <c r="D2412" s="6" t="s">
        <v>5107</v>
      </c>
      <c r="E2412" s="10" t="n">
        <v>394</v>
      </c>
      <c r="F2412" s="10" t="n">
        <v>13</v>
      </c>
      <c r="G2412" s="11" t="n">
        <v>1.055</v>
      </c>
      <c r="H2412" s="10" t="n">
        <f aca="false">E2412*G2412</f>
        <v>415.67</v>
      </c>
      <c r="I2412" s="12" t="n">
        <f aca="false">H2412/SUM($H$2:$H$3093)</f>
        <v>3.72809822664307E-005</v>
      </c>
      <c r="J2412" s="12" t="n">
        <f aca="false">F2412/SUM($F$2:$F$3093)</f>
        <v>2.46279754856921E-005</v>
      </c>
      <c r="K2412" s="10" t="n">
        <f aca="false">ROUND(Parametros!$B$3*((1-Parametros!$B$4)*I2412+Parametros!$B$4*J2412),0)</f>
        <v>4</v>
      </c>
      <c r="L2412" s="13" t="n">
        <f aca="false">K2412*Parametros!$B$5/10000</f>
        <v>0.12</v>
      </c>
    </row>
    <row r="2413" customFormat="false" ht="15" hidden="false" customHeight="true" outlineLevel="0" collapsed="false">
      <c r="A2413" s="6" t="s">
        <v>5113</v>
      </c>
      <c r="B2413" s="6" t="s">
        <v>5114</v>
      </c>
      <c r="C2413" s="6" t="s">
        <v>5108</v>
      </c>
      <c r="D2413" s="6" t="s">
        <v>5107</v>
      </c>
      <c r="E2413" s="10" t="n">
        <v>622</v>
      </c>
      <c r="F2413" s="10" t="n">
        <v>21</v>
      </c>
      <c r="G2413" s="11" t="n">
        <v>1.055</v>
      </c>
      <c r="H2413" s="10" t="n">
        <f aca="false">E2413*G2413</f>
        <v>656.21</v>
      </c>
      <c r="I2413" s="12" t="n">
        <f aca="false">H2413/SUM($H$2:$H$3093)</f>
        <v>5.88547486541114E-005</v>
      </c>
      <c r="J2413" s="12" t="n">
        <f aca="false">F2413/SUM($F$2:$F$3093)</f>
        <v>3.97836527076565E-005</v>
      </c>
      <c r="K2413" s="10" t="n">
        <f aca="false">ROUND(Parametros!$B$3*((1-Parametros!$B$4)*I2413+Parametros!$B$4*J2413),0)</f>
        <v>6</v>
      </c>
      <c r="L2413" s="13" t="n">
        <f aca="false">K2413*Parametros!$B$5/10000</f>
        <v>0.18</v>
      </c>
    </row>
    <row r="2414" customFormat="false" ht="15" hidden="false" customHeight="true" outlineLevel="0" collapsed="false">
      <c r="A2414" s="6" t="s">
        <v>5115</v>
      </c>
      <c r="B2414" s="6" t="s">
        <v>5116</v>
      </c>
      <c r="C2414" s="6" t="s">
        <v>5108</v>
      </c>
      <c r="D2414" s="6" t="s">
        <v>5107</v>
      </c>
      <c r="E2414" s="10" t="n">
        <v>1256</v>
      </c>
      <c r="F2414" s="10" t="n">
        <v>55</v>
      </c>
      <c r="G2414" s="11" t="n">
        <v>1.055</v>
      </c>
      <c r="H2414" s="10" t="n">
        <f aca="false">E2414*G2414</f>
        <v>1325.08</v>
      </c>
      <c r="I2414" s="12" t="n">
        <f aca="false">H2414/SUM($H$2:$H$3093)</f>
        <v>0.000118844958697048</v>
      </c>
      <c r="J2414" s="12" t="n">
        <f aca="false">F2414/SUM($F$2:$F$3093)</f>
        <v>0.000104195280901005</v>
      </c>
      <c r="K2414" s="10" t="n">
        <f aca="false">ROUND(Parametros!$B$3*((1-Parametros!$B$4)*I2414+Parametros!$B$4*J2414),0)</f>
        <v>12</v>
      </c>
      <c r="L2414" s="13" t="n">
        <f aca="false">K2414*Parametros!$B$5/10000</f>
        <v>0.36</v>
      </c>
    </row>
    <row r="2415" customFormat="false" ht="15" hidden="false" customHeight="true" outlineLevel="0" collapsed="false">
      <c r="A2415" s="6" t="s">
        <v>5117</v>
      </c>
      <c r="B2415" s="6" t="s">
        <v>5118</v>
      </c>
      <c r="C2415" s="6" t="s">
        <v>5108</v>
      </c>
      <c r="D2415" s="6" t="s">
        <v>5107</v>
      </c>
      <c r="E2415" s="10" t="n">
        <v>278</v>
      </c>
      <c r="F2415" s="10" t="n">
        <v>16</v>
      </c>
      <c r="G2415" s="11" t="n">
        <v>1.055</v>
      </c>
      <c r="H2415" s="10" t="n">
        <f aca="false">E2415*G2415</f>
        <v>293.29</v>
      </c>
      <c r="I2415" s="12" t="n">
        <f aca="false">H2415/SUM($H$2:$H$3093)</f>
        <v>2.63048555077861E-005</v>
      </c>
      <c r="J2415" s="12" t="n">
        <f aca="false">F2415/SUM($F$2:$F$3093)</f>
        <v>3.03113544439287E-005</v>
      </c>
      <c r="K2415" s="10" t="n">
        <f aca="false">ROUND(Parametros!$B$3*((1-Parametros!$B$4)*I2415+Parametros!$B$4*J2415),0)</f>
        <v>3</v>
      </c>
      <c r="L2415" s="13" t="n">
        <f aca="false">K2415*Parametros!$B$5/10000</f>
        <v>0.09</v>
      </c>
    </row>
    <row r="2416" customFormat="false" ht="15" hidden="false" customHeight="true" outlineLevel="0" collapsed="false">
      <c r="A2416" s="6" t="s">
        <v>5119</v>
      </c>
      <c r="B2416" s="6" t="s">
        <v>5120</v>
      </c>
      <c r="C2416" s="6" t="s">
        <v>5108</v>
      </c>
      <c r="D2416" s="6" t="s">
        <v>5107</v>
      </c>
      <c r="E2416" s="10" t="n">
        <v>586</v>
      </c>
      <c r="F2416" s="10" t="n">
        <v>13</v>
      </c>
      <c r="G2416" s="11" t="n">
        <v>1.055</v>
      </c>
      <c r="H2416" s="10" t="n">
        <f aca="false">E2416*G2416</f>
        <v>618.23</v>
      </c>
      <c r="I2416" s="12" t="n">
        <f aca="false">H2416/SUM($H$2:$H$3093)</f>
        <v>5.54483644876355E-005</v>
      </c>
      <c r="J2416" s="12" t="n">
        <f aca="false">F2416/SUM($F$2:$F$3093)</f>
        <v>2.46279754856921E-005</v>
      </c>
      <c r="K2416" s="10" t="n">
        <f aca="false">ROUND(Parametros!$B$3*((1-Parametros!$B$4)*I2416+Parametros!$B$4*J2416),0)</f>
        <v>6</v>
      </c>
      <c r="L2416" s="13" t="n">
        <f aca="false">K2416*Parametros!$B$5/10000</f>
        <v>0.18</v>
      </c>
    </row>
    <row r="2417" customFormat="false" ht="15" hidden="false" customHeight="true" outlineLevel="0" collapsed="false">
      <c r="A2417" s="6" t="s">
        <v>5121</v>
      </c>
      <c r="B2417" s="6" t="s">
        <v>822</v>
      </c>
      <c r="C2417" s="6" t="s">
        <v>5108</v>
      </c>
      <c r="D2417" s="6" t="s">
        <v>5107</v>
      </c>
      <c r="E2417" s="10" t="n">
        <v>445</v>
      </c>
      <c r="F2417" s="10" t="n">
        <v>13</v>
      </c>
      <c r="G2417" s="11" t="n">
        <v>1.055</v>
      </c>
      <c r="H2417" s="10" t="n">
        <f aca="false">E2417*G2417</f>
        <v>469.475</v>
      </c>
      <c r="I2417" s="12" t="n">
        <f aca="false">H2417/SUM($H$2:$H$3093)</f>
        <v>4.21066931689382E-005</v>
      </c>
      <c r="J2417" s="12" t="n">
        <f aca="false">F2417/SUM($F$2:$F$3093)</f>
        <v>2.46279754856921E-005</v>
      </c>
      <c r="K2417" s="10" t="n">
        <f aca="false">ROUND(Parametros!$B$3*((1-Parametros!$B$4)*I2417+Parametros!$B$4*J2417),0)</f>
        <v>4</v>
      </c>
      <c r="L2417" s="13" t="n">
        <f aca="false">K2417*Parametros!$B$5/10000</f>
        <v>0.12</v>
      </c>
    </row>
    <row r="2418" customFormat="false" ht="15" hidden="false" customHeight="true" outlineLevel="0" collapsed="false">
      <c r="A2418" s="6" t="s">
        <v>5122</v>
      </c>
      <c r="B2418" s="6" t="s">
        <v>1160</v>
      </c>
      <c r="C2418" s="6" t="s">
        <v>5108</v>
      </c>
      <c r="D2418" s="6" t="s">
        <v>5107</v>
      </c>
      <c r="E2418" s="10" t="n">
        <v>547</v>
      </c>
      <c r="F2418" s="10" t="n">
        <v>18</v>
      </c>
      <c r="G2418" s="11" t="n">
        <v>1.055</v>
      </c>
      <c r="H2418" s="10" t="n">
        <f aca="false">E2418*G2418</f>
        <v>577.085</v>
      </c>
      <c r="I2418" s="12" t="n">
        <f aca="false">H2418/SUM($H$2:$H$3093)</f>
        <v>5.17581149739532E-005</v>
      </c>
      <c r="J2418" s="12" t="n">
        <f aca="false">F2418/SUM($F$2:$F$3093)</f>
        <v>3.41002737494198E-005</v>
      </c>
      <c r="K2418" s="10" t="n">
        <f aca="false">ROUND(Parametros!$B$3*((1-Parametros!$B$4)*I2418+Parametros!$B$4*J2418),0)</f>
        <v>5</v>
      </c>
      <c r="L2418" s="13" t="n">
        <f aca="false">K2418*Parametros!$B$5/10000</f>
        <v>0.15</v>
      </c>
    </row>
    <row r="2419" customFormat="false" ht="15" hidden="false" customHeight="true" outlineLevel="0" collapsed="false">
      <c r="A2419" s="6" t="s">
        <v>5123</v>
      </c>
      <c r="B2419" s="6" t="s">
        <v>5124</v>
      </c>
      <c r="C2419" s="6" t="s">
        <v>5108</v>
      </c>
      <c r="D2419" s="6" t="s">
        <v>5107</v>
      </c>
      <c r="E2419" s="10" t="n">
        <v>816</v>
      </c>
      <c r="F2419" s="10" t="n">
        <v>25</v>
      </c>
      <c r="G2419" s="11" t="n">
        <v>1.055</v>
      </c>
      <c r="H2419" s="10" t="n">
        <f aca="false">E2419*G2419</f>
        <v>860.88</v>
      </c>
      <c r="I2419" s="12" t="n">
        <f aca="false">H2419/SUM($H$2:$H$3093)</f>
        <v>7.72113744401204E-005</v>
      </c>
      <c r="J2419" s="12" t="n">
        <f aca="false">F2419/SUM($F$2:$F$3093)</f>
        <v>4.73614913186386E-005</v>
      </c>
      <c r="K2419" s="10" t="n">
        <f aca="false">ROUND(Parametros!$B$3*((1-Parametros!$B$4)*I2419+Parametros!$B$4*J2419),0)</f>
        <v>8</v>
      </c>
      <c r="L2419" s="13" t="n">
        <f aca="false">K2419*Parametros!$B$5/10000</f>
        <v>0.24</v>
      </c>
    </row>
    <row r="2420" customFormat="false" ht="15" hidden="false" customHeight="true" outlineLevel="0" collapsed="false">
      <c r="A2420" s="6" t="s">
        <v>5125</v>
      </c>
      <c r="B2420" s="6" t="s">
        <v>5126</v>
      </c>
      <c r="C2420" s="6" t="s">
        <v>5108</v>
      </c>
      <c r="D2420" s="6" t="s">
        <v>5107</v>
      </c>
      <c r="E2420" s="10" t="n">
        <v>627</v>
      </c>
      <c r="F2420" s="10" t="n">
        <v>19</v>
      </c>
      <c r="G2420" s="11" t="n">
        <v>1.055</v>
      </c>
      <c r="H2420" s="10" t="n">
        <f aca="false">E2420*G2420</f>
        <v>661.485</v>
      </c>
      <c r="I2420" s="12" t="n">
        <f aca="false">H2420/SUM($H$2:$H$3093)</f>
        <v>5.93278575661219E-005</v>
      </c>
      <c r="J2420" s="12" t="n">
        <f aca="false">F2420/SUM($F$2:$F$3093)</f>
        <v>3.59947334021654E-005</v>
      </c>
      <c r="K2420" s="10" t="n">
        <f aca="false">ROUND(Parametros!$B$3*((1-Parametros!$B$4)*I2420+Parametros!$B$4*J2420),0)</f>
        <v>6</v>
      </c>
      <c r="L2420" s="13" t="n">
        <f aca="false">K2420*Parametros!$B$5/10000</f>
        <v>0.18</v>
      </c>
    </row>
    <row r="2421" customFormat="false" ht="15" hidden="false" customHeight="true" outlineLevel="0" collapsed="false">
      <c r="A2421" s="6" t="s">
        <v>5127</v>
      </c>
      <c r="B2421" s="6" t="s">
        <v>5128</v>
      </c>
      <c r="C2421" s="6" t="s">
        <v>5108</v>
      </c>
      <c r="D2421" s="6" t="s">
        <v>5107</v>
      </c>
      <c r="E2421" s="10" t="n">
        <v>536</v>
      </c>
      <c r="F2421" s="10" t="n">
        <v>18</v>
      </c>
      <c r="G2421" s="11" t="n">
        <v>1.055</v>
      </c>
      <c r="H2421" s="10" t="n">
        <f aca="false">E2421*G2421</f>
        <v>565.48</v>
      </c>
      <c r="I2421" s="12" t="n">
        <f aca="false">H2421/SUM($H$2:$H$3093)</f>
        <v>5.07172753675301E-005</v>
      </c>
      <c r="J2421" s="12" t="n">
        <f aca="false">F2421/SUM($F$2:$F$3093)</f>
        <v>3.41002737494198E-005</v>
      </c>
      <c r="K2421" s="10" t="n">
        <f aca="false">ROUND(Parametros!$B$3*((1-Parametros!$B$4)*I2421+Parametros!$B$4*J2421),0)</f>
        <v>5</v>
      </c>
      <c r="L2421" s="13" t="n">
        <f aca="false">K2421*Parametros!$B$5/10000</f>
        <v>0.15</v>
      </c>
    </row>
    <row r="2422" customFormat="false" ht="15" hidden="false" customHeight="true" outlineLevel="0" collapsed="false">
      <c r="A2422" s="6" t="s">
        <v>5129</v>
      </c>
      <c r="B2422" s="6" t="s">
        <v>5130</v>
      </c>
      <c r="C2422" s="6" t="s">
        <v>5108</v>
      </c>
      <c r="D2422" s="6" t="s">
        <v>5107</v>
      </c>
      <c r="E2422" s="10" t="n">
        <v>409</v>
      </c>
      <c r="F2422" s="10" t="n">
        <v>12</v>
      </c>
      <c r="G2422" s="11" t="n">
        <v>1.055</v>
      </c>
      <c r="H2422" s="10" t="n">
        <f aca="false">E2422*G2422</f>
        <v>431.495</v>
      </c>
      <c r="I2422" s="12" t="n">
        <f aca="false">H2422/SUM($H$2:$H$3093)</f>
        <v>3.87003090024623E-005</v>
      </c>
      <c r="J2422" s="12" t="n">
        <f aca="false">F2422/SUM($F$2:$F$3093)</f>
        <v>2.27335158329465E-005</v>
      </c>
      <c r="K2422" s="10" t="n">
        <f aca="false">ROUND(Parametros!$B$3*((1-Parametros!$B$4)*I2422+Parametros!$B$4*J2422),0)</f>
        <v>4</v>
      </c>
      <c r="L2422" s="13" t="n">
        <f aca="false">K2422*Parametros!$B$5/10000</f>
        <v>0.12</v>
      </c>
    </row>
    <row r="2423" customFormat="false" ht="15" hidden="false" customHeight="true" outlineLevel="0" collapsed="false">
      <c r="A2423" s="6" t="s">
        <v>5131</v>
      </c>
      <c r="B2423" s="6" t="s">
        <v>5132</v>
      </c>
      <c r="C2423" s="6" t="s">
        <v>5108</v>
      </c>
      <c r="D2423" s="6" t="s">
        <v>5107</v>
      </c>
      <c r="E2423" s="10" t="n">
        <v>449</v>
      </c>
      <c r="F2423" s="10" t="n">
        <v>16</v>
      </c>
      <c r="G2423" s="11" t="n">
        <v>1.055</v>
      </c>
      <c r="H2423" s="10" t="n">
        <f aca="false">E2423*G2423</f>
        <v>473.695</v>
      </c>
      <c r="I2423" s="12" t="n">
        <f aca="false">H2423/SUM($H$2:$H$3093)</f>
        <v>4.24851802985466E-005</v>
      </c>
      <c r="J2423" s="12" t="n">
        <f aca="false">F2423/SUM($F$2:$F$3093)</f>
        <v>3.03113544439287E-005</v>
      </c>
      <c r="K2423" s="10" t="n">
        <f aca="false">ROUND(Parametros!$B$3*((1-Parametros!$B$4)*I2423+Parametros!$B$4*J2423),0)</f>
        <v>4</v>
      </c>
      <c r="L2423" s="13" t="n">
        <f aca="false">K2423*Parametros!$B$5/10000</f>
        <v>0.12</v>
      </c>
    </row>
    <row r="2424" customFormat="false" ht="15" hidden="false" customHeight="true" outlineLevel="0" collapsed="false">
      <c r="A2424" s="6" t="s">
        <v>5133</v>
      </c>
      <c r="B2424" s="6" t="s">
        <v>5134</v>
      </c>
      <c r="C2424" s="6" t="s">
        <v>5135</v>
      </c>
      <c r="D2424" s="6" t="s">
        <v>5136</v>
      </c>
      <c r="E2424" s="10" t="n">
        <v>778</v>
      </c>
      <c r="F2424" s="10" t="n">
        <v>21</v>
      </c>
      <c r="G2424" s="11" t="n">
        <v>1.055</v>
      </c>
      <c r="H2424" s="10" t="n">
        <f aca="false">E2424*G2424</f>
        <v>820.79</v>
      </c>
      <c r="I2424" s="12" t="n">
        <f aca="false">H2424/SUM($H$2:$H$3093)</f>
        <v>7.36157467088403E-005</v>
      </c>
      <c r="J2424" s="12" t="n">
        <f aca="false">F2424/SUM($F$2:$F$3093)</f>
        <v>3.97836527076565E-005</v>
      </c>
      <c r="K2424" s="10" t="n">
        <f aca="false">ROUND(Parametros!$B$3*((1-Parametros!$B$4)*I2424+Parametros!$B$4*J2424),0)</f>
        <v>7</v>
      </c>
      <c r="L2424" s="13" t="n">
        <f aca="false">K2424*Parametros!$B$5/10000</f>
        <v>0.21</v>
      </c>
    </row>
    <row r="2425" customFormat="false" ht="15" hidden="false" customHeight="true" outlineLevel="0" collapsed="false">
      <c r="A2425" s="6" t="s">
        <v>5137</v>
      </c>
      <c r="B2425" s="6" t="s">
        <v>5138</v>
      </c>
      <c r="C2425" s="6" t="s">
        <v>5135</v>
      </c>
      <c r="D2425" s="6" t="s">
        <v>5136</v>
      </c>
      <c r="E2425" s="10" t="n">
        <v>191</v>
      </c>
      <c r="F2425" s="10" t="n">
        <v>9</v>
      </c>
      <c r="G2425" s="11" t="n">
        <v>1.055</v>
      </c>
      <c r="H2425" s="10" t="n">
        <f aca="false">E2425*G2425</f>
        <v>201.505</v>
      </c>
      <c r="I2425" s="12" t="n">
        <f aca="false">H2425/SUM($H$2:$H$3093)</f>
        <v>1.80727604388027E-005</v>
      </c>
      <c r="J2425" s="12" t="n">
        <f aca="false">F2425/SUM($F$2:$F$3093)</f>
        <v>1.70501368747099E-005</v>
      </c>
      <c r="K2425" s="10" t="n">
        <f aca="false">ROUND(Parametros!$B$3*((1-Parametros!$B$4)*I2425+Parametros!$B$4*J2425),0)</f>
        <v>2</v>
      </c>
      <c r="L2425" s="13" t="n">
        <f aca="false">K2425*Parametros!$B$5/10000</f>
        <v>0.06</v>
      </c>
    </row>
    <row r="2426" customFormat="false" ht="15" hidden="false" customHeight="true" outlineLevel="0" collapsed="false">
      <c r="A2426" s="6" t="s">
        <v>5139</v>
      </c>
      <c r="B2426" s="6" t="s">
        <v>535</v>
      </c>
      <c r="C2426" s="6" t="s">
        <v>5135</v>
      </c>
      <c r="D2426" s="6" t="s">
        <v>5136</v>
      </c>
      <c r="E2426" s="10" t="n">
        <v>274</v>
      </c>
      <c r="F2426" s="10" t="n">
        <v>8</v>
      </c>
      <c r="G2426" s="11" t="n">
        <v>1.055</v>
      </c>
      <c r="H2426" s="10" t="n">
        <f aca="false">E2426*G2426</f>
        <v>289.07</v>
      </c>
      <c r="I2426" s="12" t="n">
        <f aca="false">H2426/SUM($H$2:$H$3093)</f>
        <v>2.59263683781777E-005</v>
      </c>
      <c r="J2426" s="12" t="n">
        <f aca="false">F2426/SUM($F$2:$F$3093)</f>
        <v>1.51556772219644E-005</v>
      </c>
      <c r="K2426" s="10" t="n">
        <f aca="false">ROUND(Parametros!$B$3*((1-Parametros!$B$4)*I2426+Parametros!$B$4*J2426),0)</f>
        <v>3</v>
      </c>
      <c r="L2426" s="13" t="n">
        <f aca="false">K2426*Parametros!$B$5/10000</f>
        <v>0.09</v>
      </c>
    </row>
    <row r="2427" customFormat="false" ht="15" hidden="false" customHeight="true" outlineLevel="0" collapsed="false">
      <c r="A2427" s="6" t="s">
        <v>5140</v>
      </c>
      <c r="B2427" s="6" t="s">
        <v>5141</v>
      </c>
      <c r="C2427" s="6" t="s">
        <v>5135</v>
      </c>
      <c r="D2427" s="6" t="s">
        <v>5136</v>
      </c>
      <c r="E2427" s="10" t="n">
        <v>328</v>
      </c>
      <c r="F2427" s="10" t="n">
        <v>11</v>
      </c>
      <c r="G2427" s="11" t="n">
        <v>1.055</v>
      </c>
      <c r="H2427" s="10" t="n">
        <f aca="false">E2427*G2427</f>
        <v>346.04</v>
      </c>
      <c r="I2427" s="12" t="n">
        <f aca="false">H2427/SUM($H$2:$H$3093)</f>
        <v>3.10359446278915E-005</v>
      </c>
      <c r="J2427" s="12" t="n">
        <f aca="false">F2427/SUM($F$2:$F$3093)</f>
        <v>2.0839056180201E-005</v>
      </c>
      <c r="K2427" s="10" t="n">
        <f aca="false">ROUND(Parametros!$B$3*((1-Parametros!$B$4)*I2427+Parametros!$B$4*J2427),0)</f>
        <v>3</v>
      </c>
      <c r="L2427" s="13" t="n">
        <f aca="false">K2427*Parametros!$B$5/10000</f>
        <v>0.09</v>
      </c>
    </row>
    <row r="2428" customFormat="false" ht="15" hidden="false" customHeight="true" outlineLevel="0" collapsed="false">
      <c r="A2428" s="6" t="s">
        <v>5142</v>
      </c>
      <c r="B2428" s="6" t="s">
        <v>5143</v>
      </c>
      <c r="C2428" s="6" t="s">
        <v>5135</v>
      </c>
      <c r="D2428" s="6" t="s">
        <v>5136</v>
      </c>
      <c r="E2428" s="10" t="n">
        <v>397</v>
      </c>
      <c r="F2428" s="10" t="n">
        <v>8</v>
      </c>
      <c r="G2428" s="11" t="n">
        <v>1.055</v>
      </c>
      <c r="H2428" s="10" t="n">
        <f aca="false">E2428*G2428</f>
        <v>418.835</v>
      </c>
      <c r="I2428" s="12" t="n">
        <f aca="false">H2428/SUM($H$2:$H$3093)</f>
        <v>3.7564847613637E-005</v>
      </c>
      <c r="J2428" s="12" t="n">
        <f aca="false">F2428/SUM($F$2:$F$3093)</f>
        <v>1.51556772219644E-005</v>
      </c>
      <c r="K2428" s="10" t="n">
        <f aca="false">ROUND(Parametros!$B$3*((1-Parametros!$B$4)*I2428+Parametros!$B$4*J2428),0)</f>
        <v>4</v>
      </c>
      <c r="L2428" s="13" t="n">
        <f aca="false">K2428*Parametros!$B$5/10000</f>
        <v>0.12</v>
      </c>
    </row>
    <row r="2429" customFormat="false" ht="15" hidden="false" customHeight="true" outlineLevel="0" collapsed="false">
      <c r="A2429" s="6" t="s">
        <v>5144</v>
      </c>
      <c r="B2429" s="6" t="s">
        <v>5145</v>
      </c>
      <c r="C2429" s="6" t="s">
        <v>5135</v>
      </c>
      <c r="D2429" s="6" t="s">
        <v>5136</v>
      </c>
      <c r="E2429" s="10" t="n">
        <v>389</v>
      </c>
      <c r="F2429" s="10" t="n">
        <v>12</v>
      </c>
      <c r="G2429" s="11" t="n">
        <v>1.055</v>
      </c>
      <c r="H2429" s="10" t="n">
        <f aca="false">E2429*G2429</f>
        <v>410.395</v>
      </c>
      <c r="I2429" s="12" t="n">
        <f aca="false">H2429/SUM($H$2:$H$3093)</f>
        <v>3.68078733544201E-005</v>
      </c>
      <c r="J2429" s="12" t="n">
        <f aca="false">F2429/SUM($F$2:$F$3093)</f>
        <v>2.27335158329465E-005</v>
      </c>
      <c r="K2429" s="10" t="n">
        <f aca="false">ROUND(Parametros!$B$3*((1-Parametros!$B$4)*I2429+Parametros!$B$4*J2429),0)</f>
        <v>4</v>
      </c>
      <c r="L2429" s="13" t="n">
        <f aca="false">K2429*Parametros!$B$5/10000</f>
        <v>0.12</v>
      </c>
    </row>
    <row r="2430" customFormat="false" ht="15" hidden="false" customHeight="true" outlineLevel="0" collapsed="false">
      <c r="A2430" s="6" t="s">
        <v>5146</v>
      </c>
      <c r="B2430" s="6" t="s">
        <v>5147</v>
      </c>
      <c r="C2430" s="6" t="s">
        <v>5135</v>
      </c>
      <c r="D2430" s="6" t="s">
        <v>5136</v>
      </c>
      <c r="E2430" s="10" t="n">
        <v>463</v>
      </c>
      <c r="F2430" s="10" t="n">
        <v>13</v>
      </c>
      <c r="G2430" s="11" t="n">
        <v>1.055</v>
      </c>
      <c r="H2430" s="10" t="n">
        <f aca="false">E2430*G2430</f>
        <v>488.465</v>
      </c>
      <c r="I2430" s="12" t="n">
        <f aca="false">H2430/SUM($H$2:$H$3093)</f>
        <v>4.38098852521761E-005</v>
      </c>
      <c r="J2430" s="12" t="n">
        <f aca="false">F2430/SUM($F$2:$F$3093)</f>
        <v>2.46279754856921E-005</v>
      </c>
      <c r="K2430" s="10" t="n">
        <f aca="false">ROUND(Parametros!$B$3*((1-Parametros!$B$4)*I2430+Parametros!$B$4*J2430),0)</f>
        <v>4</v>
      </c>
      <c r="L2430" s="13" t="n">
        <f aca="false">K2430*Parametros!$B$5/10000</f>
        <v>0.12</v>
      </c>
    </row>
    <row r="2431" customFormat="false" ht="15" hidden="false" customHeight="true" outlineLevel="0" collapsed="false">
      <c r="A2431" s="6" t="s">
        <v>5148</v>
      </c>
      <c r="B2431" s="6" t="s">
        <v>5149</v>
      </c>
      <c r="C2431" s="6" t="s">
        <v>5135</v>
      </c>
      <c r="D2431" s="6" t="s">
        <v>5136</v>
      </c>
      <c r="E2431" s="10" t="n">
        <v>1540</v>
      </c>
      <c r="F2431" s="10" t="n">
        <v>42</v>
      </c>
      <c r="G2431" s="11" t="n">
        <v>1.055</v>
      </c>
      <c r="H2431" s="10" t="n">
        <f aca="false">E2431*G2431</f>
        <v>1624.7</v>
      </c>
      <c r="I2431" s="12" t="n">
        <f aca="false">H2431/SUM($H$2:$H$3093)</f>
        <v>0.000145717544899247</v>
      </c>
      <c r="J2431" s="12" t="n">
        <f aca="false">F2431/SUM($F$2:$F$3093)</f>
        <v>7.95673054153129E-005</v>
      </c>
      <c r="K2431" s="10" t="n">
        <f aca="false">ROUND(Parametros!$B$3*((1-Parametros!$B$4)*I2431+Parametros!$B$4*J2431),0)</f>
        <v>15</v>
      </c>
      <c r="L2431" s="13" t="n">
        <f aca="false">K2431*Parametros!$B$5/10000</f>
        <v>0.45</v>
      </c>
    </row>
    <row r="2432" customFormat="false" ht="15" hidden="false" customHeight="true" outlineLevel="0" collapsed="false">
      <c r="A2432" s="6" t="s">
        <v>5150</v>
      </c>
      <c r="B2432" s="6" t="s">
        <v>5151</v>
      </c>
      <c r="C2432" s="6" t="s">
        <v>5135</v>
      </c>
      <c r="D2432" s="6" t="s">
        <v>5136</v>
      </c>
      <c r="E2432" s="10" t="n">
        <v>257</v>
      </c>
      <c r="F2432" s="10" t="n">
        <v>16</v>
      </c>
      <c r="G2432" s="11" t="n">
        <v>1.055</v>
      </c>
      <c r="H2432" s="10" t="n">
        <f aca="false">E2432*G2432</f>
        <v>271.135</v>
      </c>
      <c r="I2432" s="12" t="n">
        <f aca="false">H2432/SUM($H$2:$H$3093)</f>
        <v>2.43177980773418E-005</v>
      </c>
      <c r="J2432" s="12" t="n">
        <f aca="false">F2432/SUM($F$2:$F$3093)</f>
        <v>3.03113544439287E-005</v>
      </c>
      <c r="K2432" s="10" t="n">
        <f aca="false">ROUND(Parametros!$B$3*((1-Parametros!$B$4)*I2432+Parametros!$B$4*J2432),0)</f>
        <v>2</v>
      </c>
      <c r="L2432" s="13" t="n">
        <f aca="false">K2432*Parametros!$B$5/10000</f>
        <v>0.06</v>
      </c>
    </row>
    <row r="2433" customFormat="false" ht="15" hidden="false" customHeight="true" outlineLevel="0" collapsed="false">
      <c r="A2433" s="6" t="s">
        <v>5152</v>
      </c>
      <c r="B2433" s="6" t="s">
        <v>5153</v>
      </c>
      <c r="C2433" s="6" t="s">
        <v>5135</v>
      </c>
      <c r="D2433" s="6" t="s">
        <v>5136</v>
      </c>
      <c r="E2433" s="10" t="n">
        <v>383</v>
      </c>
      <c r="F2433" s="10" t="n">
        <v>19</v>
      </c>
      <c r="G2433" s="11" t="n">
        <v>1.055</v>
      </c>
      <c r="H2433" s="10" t="n">
        <f aca="false">E2433*G2433</f>
        <v>404.065</v>
      </c>
      <c r="I2433" s="12" t="n">
        <f aca="false">H2433/SUM($H$2:$H$3093)</f>
        <v>3.62401426600075E-005</v>
      </c>
      <c r="J2433" s="12" t="n">
        <f aca="false">F2433/SUM($F$2:$F$3093)</f>
        <v>3.59947334021654E-005</v>
      </c>
      <c r="K2433" s="10" t="n">
        <f aca="false">ROUND(Parametros!$B$3*((1-Parametros!$B$4)*I2433+Parametros!$B$4*J2433),0)</f>
        <v>4</v>
      </c>
      <c r="L2433" s="13" t="n">
        <f aca="false">K2433*Parametros!$B$5/10000</f>
        <v>0.12</v>
      </c>
    </row>
    <row r="2434" customFormat="false" ht="15" hidden="false" customHeight="true" outlineLevel="0" collapsed="false">
      <c r="A2434" s="6" t="s">
        <v>5154</v>
      </c>
      <c r="B2434" s="6" t="s">
        <v>5155</v>
      </c>
      <c r="C2434" s="6" t="s">
        <v>5156</v>
      </c>
      <c r="D2434" s="6" t="s">
        <v>5157</v>
      </c>
      <c r="E2434" s="10" t="n">
        <v>607</v>
      </c>
      <c r="F2434" s="10" t="n">
        <v>12</v>
      </c>
      <c r="G2434" s="11" t="n">
        <v>1.055</v>
      </c>
      <c r="H2434" s="10" t="n">
        <f aca="false">E2434*G2434</f>
        <v>640.385</v>
      </c>
      <c r="I2434" s="12" t="n">
        <f aca="false">H2434/SUM($H$2:$H$3093)</f>
        <v>5.74354219180797E-005</v>
      </c>
      <c r="J2434" s="12" t="n">
        <f aca="false">F2434/SUM($F$2:$F$3093)</f>
        <v>2.27335158329465E-005</v>
      </c>
      <c r="K2434" s="10" t="n">
        <f aca="false">ROUND(Parametros!$B$3*((1-Parametros!$B$4)*I2434+Parametros!$B$4*J2434),0)</f>
        <v>6</v>
      </c>
      <c r="L2434" s="13" t="n">
        <f aca="false">K2434*Parametros!$B$5/10000</f>
        <v>0.18</v>
      </c>
    </row>
    <row r="2435" customFormat="false" ht="15" hidden="false" customHeight="true" outlineLevel="0" collapsed="false">
      <c r="A2435" s="6" t="s">
        <v>5158</v>
      </c>
      <c r="B2435" s="6" t="s">
        <v>5159</v>
      </c>
      <c r="C2435" s="6" t="s">
        <v>5156</v>
      </c>
      <c r="D2435" s="6" t="s">
        <v>5157</v>
      </c>
      <c r="E2435" s="10" t="n">
        <v>444</v>
      </c>
      <c r="F2435" s="10" t="n">
        <v>20</v>
      </c>
      <c r="G2435" s="11" t="n">
        <v>1.055</v>
      </c>
      <c r="H2435" s="10" t="n">
        <f aca="false">E2435*G2435</f>
        <v>468.42</v>
      </c>
      <c r="I2435" s="12" t="n">
        <f aca="false">H2435/SUM($H$2:$H$3093)</f>
        <v>4.20120713865361E-005</v>
      </c>
      <c r="J2435" s="12" t="n">
        <f aca="false">F2435/SUM($F$2:$F$3093)</f>
        <v>3.78891930549109E-005</v>
      </c>
      <c r="K2435" s="10" t="n">
        <f aca="false">ROUND(Parametros!$B$3*((1-Parametros!$B$4)*I2435+Parametros!$B$4*J2435),0)</f>
        <v>4</v>
      </c>
      <c r="L2435" s="13" t="n">
        <f aca="false">K2435*Parametros!$B$5/10000</f>
        <v>0.12</v>
      </c>
    </row>
    <row r="2436" customFormat="false" ht="15" hidden="false" customHeight="true" outlineLevel="0" collapsed="false">
      <c r="A2436" s="6" t="s">
        <v>5160</v>
      </c>
      <c r="B2436" s="6" t="s">
        <v>4061</v>
      </c>
      <c r="C2436" s="6" t="s">
        <v>5156</v>
      </c>
      <c r="D2436" s="6" t="s">
        <v>5157</v>
      </c>
      <c r="E2436" s="10" t="n">
        <v>449</v>
      </c>
      <c r="F2436" s="10" t="n">
        <v>11</v>
      </c>
      <c r="G2436" s="11" t="n">
        <v>1.055</v>
      </c>
      <c r="H2436" s="10" t="n">
        <f aca="false">E2436*G2436</f>
        <v>473.695</v>
      </c>
      <c r="I2436" s="12" t="n">
        <f aca="false">H2436/SUM($H$2:$H$3093)</f>
        <v>4.24851802985466E-005</v>
      </c>
      <c r="J2436" s="12" t="n">
        <f aca="false">F2436/SUM($F$2:$F$3093)</f>
        <v>2.0839056180201E-005</v>
      </c>
      <c r="K2436" s="10" t="n">
        <f aca="false">ROUND(Parametros!$B$3*((1-Parametros!$B$4)*I2436+Parametros!$B$4*J2436),0)</f>
        <v>4</v>
      </c>
      <c r="L2436" s="13" t="n">
        <f aca="false">K2436*Parametros!$B$5/10000</f>
        <v>0.12</v>
      </c>
    </row>
    <row r="2437" customFormat="false" ht="15" hidden="false" customHeight="true" outlineLevel="0" collapsed="false">
      <c r="A2437" s="6" t="s">
        <v>5161</v>
      </c>
      <c r="B2437" s="6" t="s">
        <v>5162</v>
      </c>
      <c r="C2437" s="6" t="s">
        <v>5156</v>
      </c>
      <c r="D2437" s="6" t="s">
        <v>5157</v>
      </c>
      <c r="E2437" s="10" t="n">
        <v>338</v>
      </c>
      <c r="F2437" s="10" t="n">
        <v>5</v>
      </c>
      <c r="G2437" s="11" t="n">
        <v>1.055</v>
      </c>
      <c r="H2437" s="10" t="n">
        <f aca="false">E2437*G2437</f>
        <v>356.59</v>
      </c>
      <c r="I2437" s="12" t="n">
        <f aca="false">H2437/SUM($H$2:$H$3093)</f>
        <v>3.19821624519126E-005</v>
      </c>
      <c r="J2437" s="12" t="n">
        <f aca="false">F2437/SUM($F$2:$F$3093)</f>
        <v>9.47229826372773E-006</v>
      </c>
      <c r="K2437" s="10" t="n">
        <f aca="false">ROUND(Parametros!$B$3*((1-Parametros!$B$4)*I2437+Parametros!$B$4*J2437),0)</f>
        <v>3</v>
      </c>
      <c r="L2437" s="13" t="n">
        <f aca="false">K2437*Parametros!$B$5/10000</f>
        <v>0.09</v>
      </c>
    </row>
    <row r="2438" customFormat="false" ht="15" hidden="false" customHeight="true" outlineLevel="0" collapsed="false">
      <c r="A2438" s="6" t="s">
        <v>5163</v>
      </c>
      <c r="B2438" s="6" t="s">
        <v>5164</v>
      </c>
      <c r="C2438" s="6" t="s">
        <v>5156</v>
      </c>
      <c r="D2438" s="6" t="s">
        <v>5157</v>
      </c>
      <c r="E2438" s="10" t="n">
        <v>416</v>
      </c>
      <c r="F2438" s="10" t="n">
        <v>15</v>
      </c>
      <c r="G2438" s="11" t="n">
        <v>1.055</v>
      </c>
      <c r="H2438" s="10" t="n">
        <f aca="false">E2438*G2438</f>
        <v>438.88</v>
      </c>
      <c r="I2438" s="12" t="n">
        <f aca="false">H2438/SUM($H$2:$H$3093)</f>
        <v>3.93626614792771E-005</v>
      </c>
      <c r="J2438" s="12" t="n">
        <f aca="false">F2438/SUM($F$2:$F$3093)</f>
        <v>2.84168947911832E-005</v>
      </c>
      <c r="K2438" s="10" t="n">
        <f aca="false">ROUND(Parametros!$B$3*((1-Parametros!$B$4)*I2438+Parametros!$B$4*J2438),0)</f>
        <v>4</v>
      </c>
      <c r="L2438" s="13" t="n">
        <f aca="false">K2438*Parametros!$B$5/10000</f>
        <v>0.12</v>
      </c>
    </row>
    <row r="2439" customFormat="false" ht="15" hidden="false" customHeight="true" outlineLevel="0" collapsed="false">
      <c r="A2439" s="6" t="s">
        <v>5165</v>
      </c>
      <c r="B2439" s="6" t="s">
        <v>5166</v>
      </c>
      <c r="C2439" s="6" t="s">
        <v>5156</v>
      </c>
      <c r="D2439" s="6" t="s">
        <v>5157</v>
      </c>
      <c r="E2439" s="10" t="n">
        <v>595</v>
      </c>
      <c r="F2439" s="10" t="n">
        <v>16</v>
      </c>
      <c r="G2439" s="11" t="n">
        <v>1.055</v>
      </c>
      <c r="H2439" s="10" t="n">
        <f aca="false">E2439*G2439</f>
        <v>627.725</v>
      </c>
      <c r="I2439" s="12" t="n">
        <f aca="false">H2439/SUM($H$2:$H$3093)</f>
        <v>5.62999605292544E-005</v>
      </c>
      <c r="J2439" s="12" t="n">
        <f aca="false">F2439/SUM($F$2:$F$3093)</f>
        <v>3.03113544439287E-005</v>
      </c>
      <c r="K2439" s="10" t="n">
        <f aca="false">ROUND(Parametros!$B$3*((1-Parametros!$B$4)*I2439+Parametros!$B$4*J2439),0)</f>
        <v>6</v>
      </c>
      <c r="L2439" s="13" t="n">
        <f aca="false">K2439*Parametros!$B$5/10000</f>
        <v>0.18</v>
      </c>
    </row>
    <row r="2440" customFormat="false" ht="15" hidden="false" customHeight="true" outlineLevel="0" collapsed="false">
      <c r="A2440" s="6" t="s">
        <v>5167</v>
      </c>
      <c r="B2440" s="6" t="s">
        <v>5168</v>
      </c>
      <c r="C2440" s="6" t="s">
        <v>5156</v>
      </c>
      <c r="D2440" s="6" t="s">
        <v>5157</v>
      </c>
      <c r="E2440" s="10" t="n">
        <v>831</v>
      </c>
      <c r="F2440" s="10" t="n">
        <v>24</v>
      </c>
      <c r="G2440" s="11" t="n">
        <v>1.055</v>
      </c>
      <c r="H2440" s="10" t="n">
        <f aca="false">E2440*G2440</f>
        <v>876.705</v>
      </c>
      <c r="I2440" s="12" t="n">
        <f aca="false">H2440/SUM($H$2:$H$3093)</f>
        <v>7.8630701176152E-005</v>
      </c>
      <c r="J2440" s="12" t="n">
        <f aca="false">F2440/SUM($F$2:$F$3093)</f>
        <v>4.54670316658931E-005</v>
      </c>
      <c r="K2440" s="10" t="n">
        <f aca="false">ROUND(Parametros!$B$3*((1-Parametros!$B$4)*I2440+Parametros!$B$4*J2440),0)</f>
        <v>8</v>
      </c>
      <c r="L2440" s="13" t="n">
        <f aca="false">K2440*Parametros!$B$5/10000</f>
        <v>0.24</v>
      </c>
    </row>
    <row r="2441" customFormat="false" ht="15" hidden="false" customHeight="true" outlineLevel="0" collapsed="false">
      <c r="A2441" s="6" t="s">
        <v>5169</v>
      </c>
      <c r="B2441" s="6" t="s">
        <v>5170</v>
      </c>
      <c r="C2441" s="6" t="s">
        <v>5156</v>
      </c>
      <c r="D2441" s="6" t="s">
        <v>5157</v>
      </c>
      <c r="E2441" s="10" t="n">
        <v>291</v>
      </c>
      <c r="F2441" s="10" t="n">
        <v>8</v>
      </c>
      <c r="G2441" s="11" t="n">
        <v>1.055</v>
      </c>
      <c r="H2441" s="10" t="n">
        <f aca="false">E2441*G2441</f>
        <v>307.005</v>
      </c>
      <c r="I2441" s="12" t="n">
        <f aca="false">H2441/SUM($H$2:$H$3093)</f>
        <v>2.75349386790135E-005</v>
      </c>
      <c r="J2441" s="12" t="n">
        <f aca="false">F2441/SUM($F$2:$F$3093)</f>
        <v>1.51556772219644E-005</v>
      </c>
      <c r="K2441" s="10" t="n">
        <f aca="false">ROUND(Parametros!$B$3*((1-Parametros!$B$4)*I2441+Parametros!$B$4*J2441),0)</f>
        <v>3</v>
      </c>
      <c r="L2441" s="13" t="n">
        <f aca="false">K2441*Parametros!$B$5/10000</f>
        <v>0.09</v>
      </c>
    </row>
    <row r="2442" customFormat="false" ht="15" hidden="false" customHeight="true" outlineLevel="0" collapsed="false">
      <c r="A2442" s="6" t="s">
        <v>5171</v>
      </c>
      <c r="B2442" s="6" t="s">
        <v>5172</v>
      </c>
      <c r="C2442" s="6" t="s">
        <v>5156</v>
      </c>
      <c r="D2442" s="6" t="s">
        <v>5157</v>
      </c>
      <c r="E2442" s="10" t="n">
        <v>271</v>
      </c>
      <c r="F2442" s="10" t="n">
        <v>3</v>
      </c>
      <c r="G2442" s="11" t="n">
        <v>1.055</v>
      </c>
      <c r="H2442" s="10" t="n">
        <f aca="false">E2442*G2442</f>
        <v>285.905</v>
      </c>
      <c r="I2442" s="12" t="n">
        <f aca="false">H2442/SUM($H$2:$H$3093)</f>
        <v>2.56425030309713E-005</v>
      </c>
      <c r="J2442" s="12" t="n">
        <f aca="false">F2442/SUM($F$2:$F$3093)</f>
        <v>5.68337895823664E-006</v>
      </c>
      <c r="K2442" s="10" t="n">
        <f aca="false">ROUND(Parametros!$B$3*((1-Parametros!$B$4)*I2442+Parametros!$B$4*J2442),0)</f>
        <v>3</v>
      </c>
      <c r="L2442" s="13" t="n">
        <f aca="false">K2442*Parametros!$B$5/10000</f>
        <v>0.09</v>
      </c>
    </row>
    <row r="2443" customFormat="false" ht="15" hidden="false" customHeight="true" outlineLevel="0" collapsed="false">
      <c r="A2443" s="6" t="s">
        <v>5173</v>
      </c>
      <c r="B2443" s="6" t="s">
        <v>5174</v>
      </c>
      <c r="C2443" s="6" t="s">
        <v>5156</v>
      </c>
      <c r="D2443" s="6" t="s">
        <v>5157</v>
      </c>
      <c r="E2443" s="10" t="n">
        <v>216</v>
      </c>
      <c r="F2443" s="10" t="n">
        <v>8</v>
      </c>
      <c r="G2443" s="11" t="n">
        <v>1.055</v>
      </c>
      <c r="H2443" s="10" t="n">
        <f aca="false">E2443*G2443</f>
        <v>227.88</v>
      </c>
      <c r="I2443" s="12" t="n">
        <f aca="false">H2443/SUM($H$2:$H$3093)</f>
        <v>2.04383049988554E-005</v>
      </c>
      <c r="J2443" s="12" t="n">
        <f aca="false">F2443/SUM($F$2:$F$3093)</f>
        <v>1.51556772219644E-005</v>
      </c>
      <c r="K2443" s="10" t="n">
        <f aca="false">ROUND(Parametros!$B$3*((1-Parametros!$B$4)*I2443+Parametros!$B$4*J2443),0)</f>
        <v>2</v>
      </c>
      <c r="L2443" s="13" t="n">
        <f aca="false">K2443*Parametros!$B$5/10000</f>
        <v>0.06</v>
      </c>
    </row>
    <row r="2444" customFormat="false" ht="15" hidden="false" customHeight="true" outlineLevel="0" collapsed="false">
      <c r="A2444" s="6" t="s">
        <v>5175</v>
      </c>
      <c r="B2444" s="6" t="s">
        <v>5176</v>
      </c>
      <c r="C2444" s="6" t="s">
        <v>5156</v>
      </c>
      <c r="D2444" s="6" t="s">
        <v>5157</v>
      </c>
      <c r="E2444" s="10" t="n">
        <v>461</v>
      </c>
      <c r="F2444" s="10" t="n">
        <v>11</v>
      </c>
      <c r="G2444" s="11" t="n">
        <v>1.055</v>
      </c>
      <c r="H2444" s="10" t="n">
        <f aca="false">E2444*G2444</f>
        <v>486.355</v>
      </c>
      <c r="I2444" s="12" t="n">
        <f aca="false">H2444/SUM($H$2:$H$3093)</f>
        <v>4.36206416873719E-005</v>
      </c>
      <c r="J2444" s="12" t="n">
        <f aca="false">F2444/SUM($F$2:$F$3093)</f>
        <v>2.0839056180201E-005</v>
      </c>
      <c r="K2444" s="10" t="n">
        <f aca="false">ROUND(Parametros!$B$3*((1-Parametros!$B$4)*I2444+Parametros!$B$4*J2444),0)</f>
        <v>4</v>
      </c>
      <c r="L2444" s="13" t="n">
        <f aca="false">K2444*Parametros!$B$5/10000</f>
        <v>0.12</v>
      </c>
    </row>
    <row r="2445" customFormat="false" ht="15" hidden="false" customHeight="true" outlineLevel="0" collapsed="false">
      <c r="A2445" s="6" t="s">
        <v>5177</v>
      </c>
      <c r="B2445" s="6" t="s">
        <v>5178</v>
      </c>
      <c r="C2445" s="6" t="s">
        <v>5156</v>
      </c>
      <c r="D2445" s="6" t="s">
        <v>5157</v>
      </c>
      <c r="E2445" s="10" t="n">
        <v>515</v>
      </c>
      <c r="F2445" s="10" t="n">
        <v>25</v>
      </c>
      <c r="G2445" s="11" t="n">
        <v>1.055</v>
      </c>
      <c r="H2445" s="10" t="n">
        <f aca="false">E2445*G2445</f>
        <v>543.325</v>
      </c>
      <c r="I2445" s="12" t="n">
        <f aca="false">H2445/SUM($H$2:$H$3093)</f>
        <v>4.87302179370858E-005</v>
      </c>
      <c r="J2445" s="12" t="n">
        <f aca="false">F2445/SUM($F$2:$F$3093)</f>
        <v>4.73614913186386E-005</v>
      </c>
      <c r="K2445" s="10" t="n">
        <f aca="false">ROUND(Parametros!$B$3*((1-Parametros!$B$4)*I2445+Parametros!$B$4*J2445),0)</f>
        <v>5</v>
      </c>
      <c r="L2445" s="13" t="n">
        <f aca="false">K2445*Parametros!$B$5/10000</f>
        <v>0.15</v>
      </c>
    </row>
    <row r="2446" customFormat="false" ht="15" hidden="false" customHeight="true" outlineLevel="0" collapsed="false">
      <c r="A2446" s="6" t="s">
        <v>5179</v>
      </c>
      <c r="B2446" s="6" t="s">
        <v>5180</v>
      </c>
      <c r="C2446" s="6" t="s">
        <v>5156</v>
      </c>
      <c r="D2446" s="6" t="s">
        <v>5157</v>
      </c>
      <c r="E2446" s="10" t="n">
        <v>849</v>
      </c>
      <c r="F2446" s="10" t="n">
        <v>29</v>
      </c>
      <c r="G2446" s="11" t="n">
        <v>1.055</v>
      </c>
      <c r="H2446" s="10" t="n">
        <f aca="false">E2446*G2446</f>
        <v>895.695</v>
      </c>
      <c r="I2446" s="12" t="n">
        <f aca="false">H2446/SUM($H$2:$H$3093)</f>
        <v>8.03338932593899E-005</v>
      </c>
      <c r="J2446" s="12" t="n">
        <f aca="false">F2446/SUM($F$2:$F$3093)</f>
        <v>5.49393299296208E-005</v>
      </c>
      <c r="K2446" s="10" t="n">
        <f aca="false">ROUND(Parametros!$B$3*((1-Parametros!$B$4)*I2446+Parametros!$B$4*J2446),0)</f>
        <v>8</v>
      </c>
      <c r="L2446" s="13" t="n">
        <f aca="false">K2446*Parametros!$B$5/10000</f>
        <v>0.24</v>
      </c>
    </row>
    <row r="2447" customFormat="false" ht="15" hidden="false" customHeight="true" outlineLevel="0" collapsed="false">
      <c r="A2447" s="6" t="s">
        <v>5181</v>
      </c>
      <c r="B2447" s="6" t="s">
        <v>619</v>
      </c>
      <c r="C2447" s="6" t="s">
        <v>5156</v>
      </c>
      <c r="D2447" s="6" t="s">
        <v>5157</v>
      </c>
      <c r="E2447" s="10" t="n">
        <v>216</v>
      </c>
      <c r="F2447" s="10" t="n">
        <v>2</v>
      </c>
      <c r="G2447" s="11" t="n">
        <v>1.055</v>
      </c>
      <c r="H2447" s="10" t="n">
        <f aca="false">E2447*G2447</f>
        <v>227.88</v>
      </c>
      <c r="I2447" s="12" t="n">
        <f aca="false">H2447/SUM($H$2:$H$3093)</f>
        <v>2.04383049988554E-005</v>
      </c>
      <c r="J2447" s="12" t="n">
        <f aca="false">F2447/SUM($F$2:$F$3093)</f>
        <v>3.78891930549109E-006</v>
      </c>
      <c r="K2447" s="10" t="n">
        <f aca="false">ROUND(Parametros!$B$3*((1-Parametros!$B$4)*I2447+Parametros!$B$4*J2447),0)</f>
        <v>2</v>
      </c>
      <c r="L2447" s="13" t="n">
        <f aca="false">K2447*Parametros!$B$5/10000</f>
        <v>0.06</v>
      </c>
    </row>
    <row r="2448" customFormat="false" ht="15" hidden="false" customHeight="true" outlineLevel="0" collapsed="false">
      <c r="A2448" s="6" t="s">
        <v>5182</v>
      </c>
      <c r="B2448" s="6" t="s">
        <v>5183</v>
      </c>
      <c r="C2448" s="6" t="s">
        <v>5156</v>
      </c>
      <c r="D2448" s="6" t="s">
        <v>5157</v>
      </c>
      <c r="E2448" s="10" t="n">
        <v>455</v>
      </c>
      <c r="F2448" s="10" t="n">
        <v>15</v>
      </c>
      <c r="G2448" s="11" t="n">
        <v>1.055</v>
      </c>
      <c r="H2448" s="10" t="n">
        <f aca="false">E2448*G2448</f>
        <v>480.025</v>
      </c>
      <c r="I2448" s="12" t="n">
        <f aca="false">H2448/SUM($H$2:$H$3093)</f>
        <v>4.30529109929593E-005</v>
      </c>
      <c r="J2448" s="12" t="n">
        <f aca="false">F2448/SUM($F$2:$F$3093)</f>
        <v>2.84168947911832E-005</v>
      </c>
      <c r="K2448" s="10" t="n">
        <f aca="false">ROUND(Parametros!$B$3*((1-Parametros!$B$4)*I2448+Parametros!$B$4*J2448),0)</f>
        <v>4</v>
      </c>
      <c r="L2448" s="13" t="n">
        <f aca="false">K2448*Parametros!$B$5/10000</f>
        <v>0.12</v>
      </c>
    </row>
    <row r="2449" customFormat="false" ht="15" hidden="false" customHeight="true" outlineLevel="0" collapsed="false">
      <c r="A2449" s="6" t="s">
        <v>5184</v>
      </c>
      <c r="B2449" s="6" t="s">
        <v>5185</v>
      </c>
      <c r="C2449" s="6" t="s">
        <v>5156</v>
      </c>
      <c r="D2449" s="6" t="s">
        <v>5157</v>
      </c>
      <c r="E2449" s="10" t="n">
        <v>200</v>
      </c>
      <c r="F2449" s="10" t="n">
        <v>6</v>
      </c>
      <c r="G2449" s="11" t="n">
        <v>1.055</v>
      </c>
      <c r="H2449" s="10" t="n">
        <f aca="false">E2449*G2449</f>
        <v>211</v>
      </c>
      <c r="I2449" s="12" t="n">
        <f aca="false">H2449/SUM($H$2:$H$3093)</f>
        <v>1.89243564804217E-005</v>
      </c>
      <c r="J2449" s="12" t="n">
        <f aca="false">F2449/SUM($F$2:$F$3093)</f>
        <v>1.13667579164733E-005</v>
      </c>
      <c r="K2449" s="10" t="n">
        <f aca="false">ROUND(Parametros!$B$3*((1-Parametros!$B$4)*I2449+Parametros!$B$4*J2449),0)</f>
        <v>2</v>
      </c>
      <c r="L2449" s="13" t="n">
        <f aca="false">K2449*Parametros!$B$5/10000</f>
        <v>0.06</v>
      </c>
    </row>
    <row r="2450" customFormat="false" ht="15" hidden="false" customHeight="true" outlineLevel="0" collapsed="false">
      <c r="A2450" s="6" t="s">
        <v>5186</v>
      </c>
      <c r="B2450" s="6" t="s">
        <v>5187</v>
      </c>
      <c r="C2450" s="6" t="s">
        <v>5156</v>
      </c>
      <c r="D2450" s="6" t="s">
        <v>5157</v>
      </c>
      <c r="E2450" s="10" t="n">
        <v>254</v>
      </c>
      <c r="F2450" s="10" t="n">
        <v>4</v>
      </c>
      <c r="G2450" s="11" t="n">
        <v>1.055</v>
      </c>
      <c r="H2450" s="10" t="n">
        <f aca="false">E2450*G2450</f>
        <v>267.97</v>
      </c>
      <c r="I2450" s="12" t="n">
        <f aca="false">H2450/SUM($H$2:$H$3093)</f>
        <v>2.40339327301355E-005</v>
      </c>
      <c r="J2450" s="12" t="n">
        <f aca="false">F2450/SUM($F$2:$F$3093)</f>
        <v>7.57783861098218E-006</v>
      </c>
      <c r="K2450" s="10" t="n">
        <f aca="false">ROUND(Parametros!$B$3*((1-Parametros!$B$4)*I2450+Parametros!$B$4*J2450),0)</f>
        <v>2</v>
      </c>
      <c r="L2450" s="13" t="n">
        <f aca="false">K2450*Parametros!$B$5/10000</f>
        <v>0.06</v>
      </c>
    </row>
    <row r="2451" customFormat="false" ht="15" hidden="false" customHeight="true" outlineLevel="0" collapsed="false">
      <c r="A2451" s="6" t="s">
        <v>5188</v>
      </c>
      <c r="B2451" s="6" t="s">
        <v>5189</v>
      </c>
      <c r="C2451" s="6" t="s">
        <v>5156</v>
      </c>
      <c r="D2451" s="6" t="s">
        <v>5157</v>
      </c>
      <c r="E2451" s="10" t="n">
        <v>397</v>
      </c>
      <c r="F2451" s="10" t="n">
        <v>16</v>
      </c>
      <c r="G2451" s="11" t="n">
        <v>1.055</v>
      </c>
      <c r="H2451" s="10" t="n">
        <f aca="false">E2451*G2451</f>
        <v>418.835</v>
      </c>
      <c r="I2451" s="12" t="n">
        <f aca="false">H2451/SUM($H$2:$H$3093)</f>
        <v>3.7564847613637E-005</v>
      </c>
      <c r="J2451" s="12" t="n">
        <f aca="false">F2451/SUM($F$2:$F$3093)</f>
        <v>3.03113544439287E-005</v>
      </c>
      <c r="K2451" s="10" t="n">
        <f aca="false">ROUND(Parametros!$B$3*((1-Parametros!$B$4)*I2451+Parametros!$B$4*J2451),0)</f>
        <v>4</v>
      </c>
      <c r="L2451" s="13" t="n">
        <f aca="false">K2451*Parametros!$B$5/10000</f>
        <v>0.12</v>
      </c>
    </row>
    <row r="2452" customFormat="false" ht="15" hidden="false" customHeight="true" outlineLevel="0" collapsed="false">
      <c r="A2452" s="6" t="s">
        <v>5190</v>
      </c>
      <c r="B2452" s="6" t="s">
        <v>4316</v>
      </c>
      <c r="C2452" s="6" t="s">
        <v>5156</v>
      </c>
      <c r="D2452" s="6" t="s">
        <v>5157</v>
      </c>
      <c r="E2452" s="10" t="n">
        <v>543</v>
      </c>
      <c r="F2452" s="10" t="n">
        <v>26</v>
      </c>
      <c r="G2452" s="11" t="n">
        <v>1.055</v>
      </c>
      <c r="H2452" s="10" t="n">
        <f aca="false">E2452*G2452</f>
        <v>572.865</v>
      </c>
      <c r="I2452" s="12" t="n">
        <f aca="false">H2452/SUM($H$2:$H$3093)</f>
        <v>5.13796278443448E-005</v>
      </c>
      <c r="J2452" s="12" t="n">
        <f aca="false">F2452/SUM($F$2:$F$3093)</f>
        <v>4.92559509713842E-005</v>
      </c>
      <c r="K2452" s="10" t="n">
        <f aca="false">ROUND(Parametros!$B$3*((1-Parametros!$B$4)*I2452+Parametros!$B$4*J2452),0)</f>
        <v>5</v>
      </c>
      <c r="L2452" s="13" t="n">
        <f aca="false">K2452*Parametros!$B$5/10000</f>
        <v>0.15</v>
      </c>
    </row>
    <row r="2453" customFormat="false" ht="15" hidden="false" customHeight="true" outlineLevel="0" collapsed="false">
      <c r="A2453" s="6" t="s">
        <v>5191</v>
      </c>
      <c r="B2453" s="6" t="s">
        <v>5192</v>
      </c>
      <c r="C2453" s="6" t="s">
        <v>5156</v>
      </c>
      <c r="D2453" s="6" t="s">
        <v>5157</v>
      </c>
      <c r="E2453" s="10" t="n">
        <v>1323</v>
      </c>
      <c r="F2453" s="10" t="n">
        <v>39</v>
      </c>
      <c r="G2453" s="11" t="n">
        <v>1.055</v>
      </c>
      <c r="H2453" s="10" t="n">
        <f aca="false">E2453*G2453</f>
        <v>1395.765</v>
      </c>
      <c r="I2453" s="12" t="n">
        <f aca="false">H2453/SUM($H$2:$H$3093)</f>
        <v>0.000125184618117989</v>
      </c>
      <c r="J2453" s="12" t="n">
        <f aca="false">F2453/SUM($F$2:$F$3093)</f>
        <v>7.38839264570763E-005</v>
      </c>
      <c r="K2453" s="10" t="n">
        <f aca="false">ROUND(Parametros!$B$3*((1-Parametros!$B$4)*I2453+Parametros!$B$4*J2453),0)</f>
        <v>13</v>
      </c>
      <c r="L2453" s="13" t="n">
        <f aca="false">K2453*Parametros!$B$5/10000</f>
        <v>0.39</v>
      </c>
    </row>
    <row r="2454" customFormat="false" ht="15" hidden="false" customHeight="true" outlineLevel="0" collapsed="false">
      <c r="A2454" s="6" t="s">
        <v>5193</v>
      </c>
      <c r="B2454" s="6" t="s">
        <v>3443</v>
      </c>
      <c r="C2454" s="6" t="s">
        <v>5156</v>
      </c>
      <c r="D2454" s="6" t="s">
        <v>5157</v>
      </c>
      <c r="E2454" s="10" t="n">
        <v>185</v>
      </c>
      <c r="F2454" s="10" t="n">
        <v>1</v>
      </c>
      <c r="G2454" s="11" t="n">
        <v>1.055</v>
      </c>
      <c r="H2454" s="10" t="n">
        <f aca="false">E2454*G2454</f>
        <v>195.175</v>
      </c>
      <c r="I2454" s="12" t="n">
        <f aca="false">H2454/SUM($H$2:$H$3093)</f>
        <v>1.750502974439E-005</v>
      </c>
      <c r="J2454" s="12" t="n">
        <f aca="false">F2454/SUM($F$2:$F$3093)</f>
        <v>1.89445965274555E-006</v>
      </c>
      <c r="K2454" s="10" t="n">
        <f aca="false">ROUND(Parametros!$B$3*((1-Parametros!$B$4)*I2454+Parametros!$B$4*J2454),0)</f>
        <v>2</v>
      </c>
      <c r="L2454" s="13" t="n">
        <f aca="false">K2454*Parametros!$B$5/10000</f>
        <v>0.06</v>
      </c>
    </row>
    <row r="2455" customFormat="false" ht="15" hidden="false" customHeight="true" outlineLevel="0" collapsed="false">
      <c r="A2455" s="6" t="s">
        <v>5194</v>
      </c>
      <c r="B2455" s="6" t="s">
        <v>5195</v>
      </c>
      <c r="C2455" s="6" t="s">
        <v>5156</v>
      </c>
      <c r="D2455" s="6" t="s">
        <v>5157</v>
      </c>
      <c r="E2455" s="10" t="n">
        <v>202</v>
      </c>
      <c r="F2455" s="10" t="n">
        <v>3</v>
      </c>
      <c r="G2455" s="11" t="n">
        <v>1.055</v>
      </c>
      <c r="H2455" s="10" t="n">
        <f aca="false">E2455*G2455</f>
        <v>213.11</v>
      </c>
      <c r="I2455" s="12" t="n">
        <f aca="false">H2455/SUM($H$2:$H$3093)</f>
        <v>1.91136000452259E-005</v>
      </c>
      <c r="J2455" s="12" t="n">
        <f aca="false">F2455/SUM($F$2:$F$3093)</f>
        <v>5.68337895823664E-006</v>
      </c>
      <c r="K2455" s="10" t="n">
        <f aca="false">ROUND(Parametros!$B$3*((1-Parametros!$B$4)*I2455+Parametros!$B$4*J2455),0)</f>
        <v>2</v>
      </c>
      <c r="L2455" s="13" t="n">
        <f aca="false">K2455*Parametros!$B$5/10000</f>
        <v>0.06</v>
      </c>
    </row>
    <row r="2456" customFormat="false" ht="15" hidden="false" customHeight="true" outlineLevel="0" collapsed="false">
      <c r="A2456" s="6" t="s">
        <v>5196</v>
      </c>
      <c r="B2456" s="6" t="s">
        <v>5197</v>
      </c>
      <c r="C2456" s="6" t="s">
        <v>5156</v>
      </c>
      <c r="D2456" s="6" t="s">
        <v>5157</v>
      </c>
      <c r="E2456" s="10" t="n">
        <v>1625</v>
      </c>
      <c r="F2456" s="10" t="n">
        <v>30</v>
      </c>
      <c r="G2456" s="11" t="n">
        <v>1.055</v>
      </c>
      <c r="H2456" s="10" t="n">
        <f aca="false">E2456*G2456</f>
        <v>1714.375</v>
      </c>
      <c r="I2456" s="12" t="n">
        <f aca="false">H2456/SUM($H$2:$H$3093)</f>
        <v>0.000153760396403426</v>
      </c>
      <c r="J2456" s="12" t="n">
        <f aca="false">F2456/SUM($F$2:$F$3093)</f>
        <v>5.68337895823664E-005</v>
      </c>
      <c r="K2456" s="10" t="n">
        <f aca="false">ROUND(Parametros!$B$3*((1-Parametros!$B$4)*I2456+Parametros!$B$4*J2456),0)</f>
        <v>15</v>
      </c>
      <c r="L2456" s="13" t="n">
        <f aca="false">K2456*Parametros!$B$5/10000</f>
        <v>0.45</v>
      </c>
    </row>
    <row r="2457" customFormat="false" ht="15" hidden="false" customHeight="true" outlineLevel="0" collapsed="false">
      <c r="A2457" s="6" t="s">
        <v>5198</v>
      </c>
      <c r="B2457" s="6" t="s">
        <v>5199</v>
      </c>
      <c r="C2457" s="6" t="s">
        <v>5156</v>
      </c>
      <c r="D2457" s="6" t="s">
        <v>5157</v>
      </c>
      <c r="E2457" s="10" t="n">
        <v>815</v>
      </c>
      <c r="F2457" s="10" t="n">
        <v>16</v>
      </c>
      <c r="G2457" s="11" t="n">
        <v>1.055</v>
      </c>
      <c r="H2457" s="10" t="n">
        <f aca="false">E2457*G2457</f>
        <v>859.825</v>
      </c>
      <c r="I2457" s="12" t="n">
        <f aca="false">H2457/SUM($H$2:$H$3093)</f>
        <v>7.71167526577183E-005</v>
      </c>
      <c r="J2457" s="12" t="n">
        <f aca="false">F2457/SUM($F$2:$F$3093)</f>
        <v>3.03113544439287E-005</v>
      </c>
      <c r="K2457" s="10" t="n">
        <f aca="false">ROUND(Parametros!$B$3*((1-Parametros!$B$4)*I2457+Parametros!$B$4*J2457),0)</f>
        <v>8</v>
      </c>
      <c r="L2457" s="13" t="n">
        <f aca="false">K2457*Parametros!$B$5/10000</f>
        <v>0.24</v>
      </c>
    </row>
    <row r="2458" customFormat="false" ht="15" hidden="false" customHeight="true" outlineLevel="0" collapsed="false">
      <c r="A2458" s="6" t="s">
        <v>5200</v>
      </c>
      <c r="B2458" s="6" t="s">
        <v>5201</v>
      </c>
      <c r="C2458" s="6" t="s">
        <v>5156</v>
      </c>
      <c r="D2458" s="6" t="s">
        <v>5157</v>
      </c>
      <c r="E2458" s="10" t="n">
        <v>1898</v>
      </c>
      <c r="F2458" s="10" t="n">
        <v>42</v>
      </c>
      <c r="G2458" s="11" t="n">
        <v>1.055</v>
      </c>
      <c r="H2458" s="10" t="n">
        <f aca="false">E2458*G2458</f>
        <v>2002.39</v>
      </c>
      <c r="I2458" s="12" t="n">
        <f aca="false">H2458/SUM($H$2:$H$3093)</f>
        <v>0.000179592142999202</v>
      </c>
      <c r="J2458" s="12" t="n">
        <f aca="false">F2458/SUM($F$2:$F$3093)</f>
        <v>7.95673054153129E-005</v>
      </c>
      <c r="K2458" s="10" t="n">
        <f aca="false">ROUND(Parametros!$B$3*((1-Parametros!$B$4)*I2458+Parametros!$B$4*J2458),0)</f>
        <v>18</v>
      </c>
      <c r="L2458" s="13" t="n">
        <f aca="false">K2458*Parametros!$B$5/10000</f>
        <v>0.54</v>
      </c>
    </row>
    <row r="2459" customFormat="false" ht="15" hidden="false" customHeight="true" outlineLevel="0" collapsed="false">
      <c r="A2459" s="6" t="s">
        <v>5202</v>
      </c>
      <c r="B2459" s="6" t="s">
        <v>5203</v>
      </c>
      <c r="C2459" s="6" t="s">
        <v>5156</v>
      </c>
      <c r="D2459" s="6" t="s">
        <v>5157</v>
      </c>
      <c r="E2459" s="10" t="n">
        <v>464</v>
      </c>
      <c r="F2459" s="10" t="n">
        <v>8</v>
      </c>
      <c r="G2459" s="11" t="n">
        <v>1.055</v>
      </c>
      <c r="H2459" s="10" t="n">
        <f aca="false">E2459*G2459</f>
        <v>489.52</v>
      </c>
      <c r="I2459" s="12" t="n">
        <f aca="false">H2459/SUM($H$2:$H$3093)</f>
        <v>4.39045070345783E-005</v>
      </c>
      <c r="J2459" s="12" t="n">
        <f aca="false">F2459/SUM($F$2:$F$3093)</f>
        <v>1.51556772219644E-005</v>
      </c>
      <c r="K2459" s="10" t="n">
        <f aca="false">ROUND(Parametros!$B$3*((1-Parametros!$B$4)*I2459+Parametros!$B$4*J2459),0)</f>
        <v>4</v>
      </c>
      <c r="L2459" s="13" t="n">
        <f aca="false">K2459*Parametros!$B$5/10000</f>
        <v>0.12</v>
      </c>
    </row>
    <row r="2460" customFormat="false" ht="15" hidden="false" customHeight="true" outlineLevel="0" collapsed="false">
      <c r="A2460" s="6" t="s">
        <v>5204</v>
      </c>
      <c r="B2460" s="6" t="s">
        <v>5205</v>
      </c>
      <c r="C2460" s="6" t="s">
        <v>5156</v>
      </c>
      <c r="D2460" s="6" t="s">
        <v>5157</v>
      </c>
      <c r="E2460" s="10" t="n">
        <v>164</v>
      </c>
      <c r="F2460" s="10" t="n">
        <v>10</v>
      </c>
      <c r="G2460" s="11" t="n">
        <v>1.055</v>
      </c>
      <c r="H2460" s="10" t="n">
        <f aca="false">E2460*G2460</f>
        <v>173.02</v>
      </c>
      <c r="I2460" s="12" t="n">
        <f aca="false">H2460/SUM($H$2:$H$3093)</f>
        <v>1.55179723139458E-005</v>
      </c>
      <c r="J2460" s="12" t="n">
        <f aca="false">F2460/SUM($F$2:$F$3093)</f>
        <v>1.89445965274555E-005</v>
      </c>
      <c r="K2460" s="10" t="n">
        <f aca="false">ROUND(Parametros!$B$3*((1-Parametros!$B$4)*I2460+Parametros!$B$4*J2460),0)</f>
        <v>2</v>
      </c>
      <c r="L2460" s="13" t="n">
        <f aca="false">K2460*Parametros!$B$5/10000</f>
        <v>0.06</v>
      </c>
    </row>
    <row r="2461" customFormat="false" ht="15" hidden="false" customHeight="true" outlineLevel="0" collapsed="false">
      <c r="A2461" s="6" t="s">
        <v>5206</v>
      </c>
      <c r="B2461" s="6" t="s">
        <v>5207</v>
      </c>
      <c r="C2461" s="6" t="s">
        <v>5156</v>
      </c>
      <c r="D2461" s="6" t="s">
        <v>5157</v>
      </c>
      <c r="E2461" s="10" t="n">
        <v>238</v>
      </c>
      <c r="F2461" s="10" t="n">
        <v>5</v>
      </c>
      <c r="G2461" s="11" t="n">
        <v>1.055</v>
      </c>
      <c r="H2461" s="10" t="n">
        <f aca="false">E2461*G2461</f>
        <v>251.09</v>
      </c>
      <c r="I2461" s="12" t="n">
        <f aca="false">H2461/SUM($H$2:$H$3093)</f>
        <v>2.25199842117018E-005</v>
      </c>
      <c r="J2461" s="12" t="n">
        <f aca="false">F2461/SUM($F$2:$F$3093)</f>
        <v>9.47229826372773E-006</v>
      </c>
      <c r="K2461" s="10" t="n">
        <f aca="false">ROUND(Parametros!$B$3*((1-Parametros!$B$4)*I2461+Parametros!$B$4*J2461),0)</f>
        <v>2</v>
      </c>
      <c r="L2461" s="13" t="n">
        <f aca="false">K2461*Parametros!$B$5/10000</f>
        <v>0.06</v>
      </c>
    </row>
    <row r="2462" customFormat="false" ht="15" hidden="false" customHeight="true" outlineLevel="0" collapsed="false">
      <c r="A2462" s="6" t="s">
        <v>5208</v>
      </c>
      <c r="B2462" s="6" t="s">
        <v>5209</v>
      </c>
      <c r="C2462" s="6" t="s">
        <v>5156</v>
      </c>
      <c r="D2462" s="6" t="s">
        <v>5157</v>
      </c>
      <c r="E2462" s="10" t="n">
        <v>353</v>
      </c>
      <c r="F2462" s="10" t="n">
        <v>12</v>
      </c>
      <c r="G2462" s="11" t="n">
        <v>1.055</v>
      </c>
      <c r="H2462" s="10" t="n">
        <f aca="false">E2462*G2462</f>
        <v>372.415</v>
      </c>
      <c r="I2462" s="12" t="n">
        <f aca="false">H2462/SUM($H$2:$H$3093)</f>
        <v>3.34014891879442E-005</v>
      </c>
      <c r="J2462" s="12" t="n">
        <f aca="false">F2462/SUM($F$2:$F$3093)</f>
        <v>2.27335158329465E-005</v>
      </c>
      <c r="K2462" s="10" t="n">
        <f aca="false">ROUND(Parametros!$B$3*((1-Parametros!$B$4)*I2462+Parametros!$B$4*J2462),0)</f>
        <v>3</v>
      </c>
      <c r="L2462" s="13" t="n">
        <f aca="false">K2462*Parametros!$B$5/10000</f>
        <v>0.09</v>
      </c>
    </row>
    <row r="2463" customFormat="false" ht="15" hidden="false" customHeight="true" outlineLevel="0" collapsed="false">
      <c r="A2463" s="6" t="s">
        <v>5210</v>
      </c>
      <c r="B2463" s="6" t="s">
        <v>3439</v>
      </c>
      <c r="C2463" s="6" t="s">
        <v>5156</v>
      </c>
      <c r="D2463" s="6" t="s">
        <v>5157</v>
      </c>
      <c r="E2463" s="10" t="n">
        <v>11408</v>
      </c>
      <c r="F2463" s="10" t="n">
        <v>504</v>
      </c>
      <c r="G2463" s="11" t="n">
        <v>1.055</v>
      </c>
      <c r="H2463" s="10" t="n">
        <f aca="false">E2463*G2463</f>
        <v>12035.44</v>
      </c>
      <c r="I2463" s="12" t="n">
        <f aca="false">H2463/SUM($H$2:$H$3093)</f>
        <v>0.00107944529364325</v>
      </c>
      <c r="J2463" s="12" t="n">
        <f aca="false">F2463/SUM($F$2:$F$3093)</f>
        <v>0.000954807664983755</v>
      </c>
      <c r="K2463" s="10" t="n">
        <f aca="false">ROUND(Parametros!$B$3*((1-Parametros!$B$4)*I2463+Parametros!$B$4*J2463),0)</f>
        <v>108</v>
      </c>
      <c r="L2463" s="13" t="n">
        <f aca="false">K2463*Parametros!$B$5/10000</f>
        <v>3.24</v>
      </c>
    </row>
    <row r="2464" customFormat="false" ht="15" hidden="false" customHeight="true" outlineLevel="0" collapsed="false">
      <c r="A2464" s="6" t="s">
        <v>5211</v>
      </c>
      <c r="B2464" s="6" t="s">
        <v>5212</v>
      </c>
      <c r="C2464" s="6" t="s">
        <v>5156</v>
      </c>
      <c r="D2464" s="6" t="s">
        <v>5157</v>
      </c>
      <c r="E2464" s="10" t="n">
        <v>260</v>
      </c>
      <c r="F2464" s="10" t="n">
        <v>8</v>
      </c>
      <c r="G2464" s="11" t="n">
        <v>1.055</v>
      </c>
      <c r="H2464" s="10" t="n">
        <f aca="false">E2464*G2464</f>
        <v>274.3</v>
      </c>
      <c r="I2464" s="12" t="n">
        <f aca="false">H2464/SUM($H$2:$H$3093)</f>
        <v>2.46016634245482E-005</v>
      </c>
      <c r="J2464" s="12" t="n">
        <f aca="false">F2464/SUM($F$2:$F$3093)</f>
        <v>1.51556772219644E-005</v>
      </c>
      <c r="K2464" s="10" t="n">
        <f aca="false">ROUND(Parametros!$B$3*((1-Parametros!$B$4)*I2464+Parametros!$B$4*J2464),0)</f>
        <v>2</v>
      </c>
      <c r="L2464" s="13" t="n">
        <f aca="false">K2464*Parametros!$B$5/10000</f>
        <v>0.06</v>
      </c>
    </row>
    <row r="2465" customFormat="false" ht="15" hidden="false" customHeight="true" outlineLevel="0" collapsed="false">
      <c r="A2465" s="6" t="s">
        <v>5213</v>
      </c>
      <c r="B2465" s="6" t="s">
        <v>5214</v>
      </c>
      <c r="C2465" s="6" t="s">
        <v>5156</v>
      </c>
      <c r="D2465" s="6" t="s">
        <v>5157</v>
      </c>
      <c r="E2465" s="10" t="n">
        <v>2416</v>
      </c>
      <c r="F2465" s="10" t="n">
        <v>74</v>
      </c>
      <c r="G2465" s="11" t="n">
        <v>1.055</v>
      </c>
      <c r="H2465" s="10" t="n">
        <f aca="false">E2465*G2465</f>
        <v>2548.88</v>
      </c>
      <c r="I2465" s="12" t="n">
        <f aca="false">H2465/SUM($H$2:$H$3093)</f>
        <v>0.000228606226283494</v>
      </c>
      <c r="J2465" s="12" t="n">
        <f aca="false">F2465/SUM($F$2:$F$3093)</f>
        <v>0.00014019001430317</v>
      </c>
      <c r="K2465" s="10" t="n">
        <f aca="false">ROUND(Parametros!$B$3*((1-Parametros!$B$4)*I2465+Parametros!$B$4*J2465),0)</f>
        <v>23</v>
      </c>
      <c r="L2465" s="13" t="n">
        <f aca="false">K2465*Parametros!$B$5/10000</f>
        <v>0.69</v>
      </c>
    </row>
    <row r="2466" customFormat="false" ht="15" hidden="false" customHeight="true" outlineLevel="0" collapsed="false">
      <c r="A2466" s="6" t="s">
        <v>5215</v>
      </c>
      <c r="B2466" s="6" t="s">
        <v>5216</v>
      </c>
      <c r="C2466" s="6" t="s">
        <v>5156</v>
      </c>
      <c r="D2466" s="6" t="s">
        <v>5157</v>
      </c>
      <c r="E2466" s="10" t="n">
        <v>850</v>
      </c>
      <c r="F2466" s="10" t="n">
        <v>25</v>
      </c>
      <c r="G2466" s="11" t="n">
        <v>1.055</v>
      </c>
      <c r="H2466" s="10" t="n">
        <f aca="false">E2466*G2466</f>
        <v>896.75</v>
      </c>
      <c r="I2466" s="12" t="n">
        <f aca="false">H2466/SUM($H$2:$H$3093)</f>
        <v>8.04285150417921E-005</v>
      </c>
      <c r="J2466" s="12" t="n">
        <f aca="false">F2466/SUM($F$2:$F$3093)</f>
        <v>4.73614913186386E-005</v>
      </c>
      <c r="K2466" s="10" t="n">
        <f aca="false">ROUND(Parametros!$B$3*((1-Parametros!$B$4)*I2466+Parametros!$B$4*J2466),0)</f>
        <v>8</v>
      </c>
      <c r="L2466" s="13" t="n">
        <f aca="false">K2466*Parametros!$B$5/10000</f>
        <v>0.24</v>
      </c>
    </row>
    <row r="2467" customFormat="false" ht="15" hidden="false" customHeight="true" outlineLevel="0" collapsed="false">
      <c r="A2467" s="6" t="s">
        <v>5217</v>
      </c>
      <c r="B2467" s="6" t="s">
        <v>5218</v>
      </c>
      <c r="C2467" s="6" t="s">
        <v>5156</v>
      </c>
      <c r="D2467" s="6" t="s">
        <v>5157</v>
      </c>
      <c r="E2467" s="10" t="n">
        <v>431</v>
      </c>
      <c r="F2467" s="10" t="n">
        <v>10</v>
      </c>
      <c r="G2467" s="11" t="n">
        <v>1.055</v>
      </c>
      <c r="H2467" s="10" t="n">
        <f aca="false">E2467*G2467</f>
        <v>454.705</v>
      </c>
      <c r="I2467" s="12" t="n">
        <f aca="false">H2467/SUM($H$2:$H$3093)</f>
        <v>4.07819882153087E-005</v>
      </c>
      <c r="J2467" s="12" t="n">
        <f aca="false">F2467/SUM($F$2:$F$3093)</f>
        <v>1.89445965274555E-005</v>
      </c>
      <c r="K2467" s="10" t="n">
        <f aca="false">ROUND(Parametros!$B$3*((1-Parametros!$B$4)*I2467+Parametros!$B$4*J2467),0)</f>
        <v>4</v>
      </c>
      <c r="L2467" s="13" t="n">
        <f aca="false">K2467*Parametros!$B$5/10000</f>
        <v>0.12</v>
      </c>
    </row>
    <row r="2468" customFormat="false" ht="15" hidden="false" customHeight="true" outlineLevel="0" collapsed="false">
      <c r="A2468" s="6" t="s">
        <v>5219</v>
      </c>
      <c r="B2468" s="6" t="s">
        <v>5220</v>
      </c>
      <c r="C2468" s="6" t="s">
        <v>5156</v>
      </c>
      <c r="D2468" s="6" t="s">
        <v>5157</v>
      </c>
      <c r="E2468" s="10" t="n">
        <v>586</v>
      </c>
      <c r="F2468" s="10" t="n">
        <v>25</v>
      </c>
      <c r="G2468" s="11" t="n">
        <v>1.055</v>
      </c>
      <c r="H2468" s="10" t="n">
        <f aca="false">E2468*G2468</f>
        <v>618.23</v>
      </c>
      <c r="I2468" s="12" t="n">
        <f aca="false">H2468/SUM($H$2:$H$3093)</f>
        <v>5.54483644876355E-005</v>
      </c>
      <c r="J2468" s="12" t="n">
        <f aca="false">F2468/SUM($F$2:$F$3093)</f>
        <v>4.73614913186386E-005</v>
      </c>
      <c r="K2468" s="10" t="n">
        <f aca="false">ROUND(Parametros!$B$3*((1-Parametros!$B$4)*I2468+Parametros!$B$4*J2468),0)</f>
        <v>6</v>
      </c>
      <c r="L2468" s="13" t="n">
        <f aca="false">K2468*Parametros!$B$5/10000</f>
        <v>0.18</v>
      </c>
    </row>
    <row r="2469" customFormat="false" ht="15" hidden="false" customHeight="true" outlineLevel="0" collapsed="false">
      <c r="A2469" s="6" t="s">
        <v>5221</v>
      </c>
      <c r="B2469" s="6" t="s">
        <v>5222</v>
      </c>
      <c r="C2469" s="6" t="s">
        <v>5156</v>
      </c>
      <c r="D2469" s="6" t="s">
        <v>5157</v>
      </c>
      <c r="E2469" s="10" t="n">
        <v>3381</v>
      </c>
      <c r="F2469" s="10" t="n">
        <v>90</v>
      </c>
      <c r="G2469" s="11" t="n">
        <v>1.055</v>
      </c>
      <c r="H2469" s="10" t="n">
        <f aca="false">E2469*G2469</f>
        <v>3566.955</v>
      </c>
      <c r="I2469" s="12" t="n">
        <f aca="false">H2469/SUM($H$2:$H$3093)</f>
        <v>0.000319916246301528</v>
      </c>
      <c r="J2469" s="12" t="n">
        <f aca="false">F2469/SUM($F$2:$F$3093)</f>
        <v>0.000170501368747099</v>
      </c>
      <c r="K2469" s="10" t="n">
        <f aca="false">ROUND(Parametros!$B$3*((1-Parametros!$B$4)*I2469+Parametros!$B$4*J2469),0)</f>
        <v>32</v>
      </c>
      <c r="L2469" s="13" t="n">
        <f aca="false">K2469*Parametros!$B$5/10000</f>
        <v>0.96</v>
      </c>
    </row>
    <row r="2470" customFormat="false" ht="15" hidden="false" customHeight="true" outlineLevel="0" collapsed="false">
      <c r="A2470" s="6" t="s">
        <v>5223</v>
      </c>
      <c r="B2470" s="6" t="s">
        <v>5224</v>
      </c>
      <c r="C2470" s="6" t="s">
        <v>5156</v>
      </c>
      <c r="D2470" s="6" t="s">
        <v>5157</v>
      </c>
      <c r="E2470" s="10" t="n">
        <v>461</v>
      </c>
      <c r="F2470" s="10" t="n">
        <v>9</v>
      </c>
      <c r="G2470" s="11" t="n">
        <v>1.055</v>
      </c>
      <c r="H2470" s="10" t="n">
        <f aca="false">E2470*G2470</f>
        <v>486.355</v>
      </c>
      <c r="I2470" s="12" t="n">
        <f aca="false">H2470/SUM($H$2:$H$3093)</f>
        <v>4.36206416873719E-005</v>
      </c>
      <c r="J2470" s="12" t="n">
        <f aca="false">F2470/SUM($F$2:$F$3093)</f>
        <v>1.70501368747099E-005</v>
      </c>
      <c r="K2470" s="10" t="n">
        <f aca="false">ROUND(Parametros!$B$3*((1-Parametros!$B$4)*I2470+Parametros!$B$4*J2470),0)</f>
        <v>4</v>
      </c>
      <c r="L2470" s="13" t="n">
        <f aca="false">K2470*Parametros!$B$5/10000</f>
        <v>0.12</v>
      </c>
    </row>
    <row r="2471" customFormat="false" ht="15" hidden="false" customHeight="true" outlineLevel="0" collapsed="false">
      <c r="A2471" s="6" t="s">
        <v>5225</v>
      </c>
      <c r="B2471" s="6" t="s">
        <v>5226</v>
      </c>
      <c r="C2471" s="6" t="s">
        <v>5156</v>
      </c>
      <c r="D2471" s="6" t="s">
        <v>5157</v>
      </c>
      <c r="E2471" s="10" t="n">
        <v>454</v>
      </c>
      <c r="F2471" s="10" t="n">
        <v>4</v>
      </c>
      <c r="G2471" s="11" t="n">
        <v>1.055</v>
      </c>
      <c r="H2471" s="10" t="n">
        <f aca="false">E2471*G2471</f>
        <v>478.97</v>
      </c>
      <c r="I2471" s="12" t="n">
        <f aca="false">H2471/SUM($H$2:$H$3093)</f>
        <v>4.29582892105572E-005</v>
      </c>
      <c r="J2471" s="12" t="n">
        <f aca="false">F2471/SUM($F$2:$F$3093)</f>
        <v>7.57783861098218E-006</v>
      </c>
      <c r="K2471" s="10" t="n">
        <f aca="false">ROUND(Parametros!$B$3*((1-Parametros!$B$4)*I2471+Parametros!$B$4*J2471),0)</f>
        <v>4</v>
      </c>
      <c r="L2471" s="13" t="n">
        <f aca="false">K2471*Parametros!$B$5/10000</f>
        <v>0.12</v>
      </c>
    </row>
    <row r="2472" customFormat="false" ht="15" hidden="false" customHeight="true" outlineLevel="0" collapsed="false">
      <c r="A2472" s="6" t="s">
        <v>5227</v>
      </c>
      <c r="B2472" s="6" t="s">
        <v>5228</v>
      </c>
      <c r="C2472" s="6" t="s">
        <v>5156</v>
      </c>
      <c r="D2472" s="6" t="s">
        <v>5157</v>
      </c>
      <c r="E2472" s="10" t="n">
        <v>1728</v>
      </c>
      <c r="F2472" s="10" t="n">
        <v>44</v>
      </c>
      <c r="G2472" s="11" t="n">
        <v>1.055</v>
      </c>
      <c r="H2472" s="10" t="n">
        <f aca="false">E2472*G2472</f>
        <v>1823.04</v>
      </c>
      <c r="I2472" s="12" t="n">
        <f aca="false">H2472/SUM($H$2:$H$3093)</f>
        <v>0.000163506439990843</v>
      </c>
      <c r="J2472" s="12" t="n">
        <f aca="false">F2472/SUM($F$2:$F$3093)</f>
        <v>8.3356224720804E-005</v>
      </c>
      <c r="K2472" s="10" t="n">
        <f aca="false">ROUND(Parametros!$B$3*((1-Parametros!$B$4)*I2472+Parametros!$B$4*J2472),0)</f>
        <v>16</v>
      </c>
      <c r="L2472" s="13" t="n">
        <f aca="false">K2472*Parametros!$B$5/10000</f>
        <v>0.48</v>
      </c>
    </row>
    <row r="2473" customFormat="false" ht="15" hidden="false" customHeight="true" outlineLevel="0" collapsed="false">
      <c r="A2473" s="6" t="s">
        <v>5229</v>
      </c>
      <c r="B2473" s="6" t="s">
        <v>581</v>
      </c>
      <c r="C2473" s="6" t="s">
        <v>5230</v>
      </c>
      <c r="D2473" s="6" t="s">
        <v>914</v>
      </c>
      <c r="E2473" s="10" t="n">
        <v>537</v>
      </c>
      <c r="F2473" s="10" t="n">
        <v>18</v>
      </c>
      <c r="G2473" s="11" t="n">
        <v>1.055</v>
      </c>
      <c r="H2473" s="10" t="n">
        <f aca="false">E2473*G2473</f>
        <v>566.535</v>
      </c>
      <c r="I2473" s="12" t="n">
        <f aca="false">H2473/SUM($H$2:$H$3093)</f>
        <v>5.08118971499322E-005</v>
      </c>
      <c r="J2473" s="12" t="n">
        <f aca="false">F2473/SUM($F$2:$F$3093)</f>
        <v>3.41002737494198E-005</v>
      </c>
      <c r="K2473" s="10" t="n">
        <f aca="false">ROUND(Parametros!$B$3*((1-Parametros!$B$4)*I2473+Parametros!$B$4*J2473),0)</f>
        <v>5</v>
      </c>
      <c r="L2473" s="13" t="n">
        <f aca="false">K2473*Parametros!$B$5/10000</f>
        <v>0.15</v>
      </c>
    </row>
    <row r="2474" customFormat="false" ht="15" hidden="false" customHeight="true" outlineLevel="0" collapsed="false">
      <c r="A2474" s="6" t="s">
        <v>5231</v>
      </c>
      <c r="B2474" s="6" t="s">
        <v>5232</v>
      </c>
      <c r="C2474" s="6" t="s">
        <v>5230</v>
      </c>
      <c r="D2474" s="6" t="s">
        <v>914</v>
      </c>
      <c r="E2474" s="10" t="n">
        <v>131</v>
      </c>
      <c r="F2474" s="10" t="n">
        <v>5</v>
      </c>
      <c r="G2474" s="11" t="n">
        <v>1.055</v>
      </c>
      <c r="H2474" s="10" t="n">
        <f aca="false">E2474*G2474</f>
        <v>138.205</v>
      </c>
      <c r="I2474" s="12" t="n">
        <f aca="false">H2474/SUM($H$2:$H$3093)</f>
        <v>1.23954534946762E-005</v>
      </c>
      <c r="J2474" s="12" t="n">
        <f aca="false">F2474/SUM($F$2:$F$3093)</f>
        <v>9.47229826372773E-006</v>
      </c>
      <c r="K2474" s="10" t="n">
        <f aca="false">ROUND(Parametros!$B$3*((1-Parametros!$B$4)*I2474+Parametros!$B$4*J2474),0)</f>
        <v>1</v>
      </c>
      <c r="L2474" s="13" t="n">
        <f aca="false">K2474*Parametros!$B$5/10000</f>
        <v>0.03</v>
      </c>
    </row>
    <row r="2475" customFormat="false" ht="15" hidden="false" customHeight="true" outlineLevel="0" collapsed="false">
      <c r="A2475" s="6" t="s">
        <v>5233</v>
      </c>
      <c r="B2475" s="6" t="s">
        <v>613</v>
      </c>
      <c r="C2475" s="6" t="s">
        <v>5230</v>
      </c>
      <c r="D2475" s="6" t="s">
        <v>914</v>
      </c>
      <c r="E2475" s="10" t="n">
        <v>349</v>
      </c>
      <c r="F2475" s="10" t="n">
        <v>12</v>
      </c>
      <c r="G2475" s="11" t="n">
        <v>1.055</v>
      </c>
      <c r="H2475" s="10" t="n">
        <f aca="false">E2475*G2475</f>
        <v>368.195</v>
      </c>
      <c r="I2475" s="12" t="n">
        <f aca="false">H2475/SUM($H$2:$H$3093)</f>
        <v>3.30230020583358E-005</v>
      </c>
      <c r="J2475" s="12" t="n">
        <f aca="false">F2475/SUM($F$2:$F$3093)</f>
        <v>2.27335158329465E-005</v>
      </c>
      <c r="K2475" s="10" t="n">
        <f aca="false">ROUND(Parametros!$B$3*((1-Parametros!$B$4)*I2475+Parametros!$B$4*J2475),0)</f>
        <v>3</v>
      </c>
      <c r="L2475" s="13" t="n">
        <f aca="false">K2475*Parametros!$B$5/10000</f>
        <v>0.09</v>
      </c>
    </row>
    <row r="2476" customFormat="false" ht="15" hidden="false" customHeight="true" outlineLevel="0" collapsed="false">
      <c r="A2476" s="6" t="s">
        <v>5234</v>
      </c>
      <c r="B2476" s="6" t="s">
        <v>5235</v>
      </c>
      <c r="C2476" s="6" t="s">
        <v>5230</v>
      </c>
      <c r="D2476" s="6" t="s">
        <v>914</v>
      </c>
      <c r="E2476" s="10" t="n">
        <v>915</v>
      </c>
      <c r="F2476" s="10" t="n">
        <v>25</v>
      </c>
      <c r="G2476" s="11" t="n">
        <v>1.055</v>
      </c>
      <c r="H2476" s="10" t="n">
        <f aca="false">E2476*G2476</f>
        <v>965.325</v>
      </c>
      <c r="I2476" s="12" t="n">
        <f aca="false">H2476/SUM($H$2:$H$3093)</f>
        <v>8.65789308979291E-005</v>
      </c>
      <c r="J2476" s="12" t="n">
        <f aca="false">F2476/SUM($F$2:$F$3093)</f>
        <v>4.73614913186386E-005</v>
      </c>
      <c r="K2476" s="10" t="n">
        <f aca="false">ROUND(Parametros!$B$3*((1-Parametros!$B$4)*I2476+Parametros!$B$4*J2476),0)</f>
        <v>9</v>
      </c>
      <c r="L2476" s="13" t="n">
        <f aca="false">K2476*Parametros!$B$5/10000</f>
        <v>0.27</v>
      </c>
    </row>
    <row r="2477" customFormat="false" ht="15" hidden="false" customHeight="true" outlineLevel="0" collapsed="false">
      <c r="A2477" s="6" t="s">
        <v>5236</v>
      </c>
      <c r="B2477" s="6" t="s">
        <v>5237</v>
      </c>
      <c r="C2477" s="6" t="s">
        <v>5230</v>
      </c>
      <c r="D2477" s="6" t="s">
        <v>914</v>
      </c>
      <c r="E2477" s="10" t="n">
        <v>1615</v>
      </c>
      <c r="F2477" s="10" t="n">
        <v>75</v>
      </c>
      <c r="G2477" s="11" t="n">
        <v>1.055</v>
      </c>
      <c r="H2477" s="10" t="n">
        <f aca="false">E2477*G2477</f>
        <v>1703.825</v>
      </c>
      <c r="I2477" s="12" t="n">
        <f aca="false">H2477/SUM($H$2:$H$3093)</f>
        <v>0.000152814178579405</v>
      </c>
      <c r="J2477" s="12" t="n">
        <f aca="false">F2477/SUM($F$2:$F$3093)</f>
        <v>0.000142084473955916</v>
      </c>
      <c r="K2477" s="10" t="n">
        <f aca="false">ROUND(Parametros!$B$3*((1-Parametros!$B$4)*I2477+Parametros!$B$4*J2477),0)</f>
        <v>15</v>
      </c>
      <c r="L2477" s="13" t="n">
        <f aca="false">K2477*Parametros!$B$5/10000</f>
        <v>0.45</v>
      </c>
    </row>
    <row r="2478" customFormat="false" ht="15" hidden="false" customHeight="true" outlineLevel="0" collapsed="false">
      <c r="A2478" s="6" t="s">
        <v>5238</v>
      </c>
      <c r="B2478" s="6" t="s">
        <v>5239</v>
      </c>
      <c r="C2478" s="6" t="s">
        <v>5240</v>
      </c>
      <c r="D2478" s="6" t="s">
        <v>5241</v>
      </c>
      <c r="E2478" s="10" t="n">
        <v>1144</v>
      </c>
      <c r="F2478" s="10" t="n">
        <v>47</v>
      </c>
      <c r="G2478" s="11" t="n">
        <v>1.055</v>
      </c>
      <c r="H2478" s="10" t="n">
        <f aca="false">E2478*G2478</f>
        <v>1206.92</v>
      </c>
      <c r="I2478" s="12" t="n">
        <f aca="false">H2478/SUM($H$2:$H$3093)</f>
        <v>0.000108247319068012</v>
      </c>
      <c r="J2478" s="12" t="n">
        <f aca="false">F2478/SUM($F$2:$F$3093)</f>
        <v>8.90396036790407E-005</v>
      </c>
      <c r="K2478" s="10" t="n">
        <f aca="false">ROUND(Parametros!$B$3*((1-Parametros!$B$4)*I2478+Parametros!$B$4*J2478),0)</f>
        <v>11</v>
      </c>
      <c r="L2478" s="13" t="n">
        <f aca="false">K2478*Parametros!$B$5/10000</f>
        <v>0.33</v>
      </c>
    </row>
    <row r="2479" customFormat="false" ht="15" hidden="false" customHeight="true" outlineLevel="0" collapsed="false">
      <c r="A2479" s="6" t="s">
        <v>5242</v>
      </c>
      <c r="B2479" s="6" t="s">
        <v>5243</v>
      </c>
      <c r="C2479" s="6" t="s">
        <v>5240</v>
      </c>
      <c r="D2479" s="6" t="s">
        <v>5241</v>
      </c>
      <c r="E2479" s="10" t="n">
        <v>429</v>
      </c>
      <c r="F2479" s="10" t="n">
        <v>17</v>
      </c>
      <c r="G2479" s="11" t="n">
        <v>1.055</v>
      </c>
      <c r="H2479" s="10" t="n">
        <f aca="false">E2479*G2479</f>
        <v>452.595</v>
      </c>
      <c r="I2479" s="12" t="n">
        <f aca="false">H2479/SUM($H$2:$H$3093)</f>
        <v>4.05927446505045E-005</v>
      </c>
      <c r="J2479" s="12" t="n">
        <f aca="false">F2479/SUM($F$2:$F$3093)</f>
        <v>3.22058140966743E-005</v>
      </c>
      <c r="K2479" s="10" t="n">
        <f aca="false">ROUND(Parametros!$B$3*((1-Parametros!$B$4)*I2479+Parametros!$B$4*J2479),0)</f>
        <v>4</v>
      </c>
      <c r="L2479" s="13" t="n">
        <f aca="false">K2479*Parametros!$B$5/10000</f>
        <v>0.12</v>
      </c>
    </row>
    <row r="2480" customFormat="false" ht="15" hidden="false" customHeight="true" outlineLevel="0" collapsed="false">
      <c r="A2480" s="6" t="s">
        <v>5244</v>
      </c>
      <c r="B2480" s="6" t="s">
        <v>5245</v>
      </c>
      <c r="C2480" s="6" t="s">
        <v>5240</v>
      </c>
      <c r="D2480" s="6" t="s">
        <v>5241</v>
      </c>
      <c r="E2480" s="10" t="n">
        <v>2971</v>
      </c>
      <c r="F2480" s="10" t="n">
        <v>94</v>
      </c>
      <c r="G2480" s="11" t="n">
        <v>1.055</v>
      </c>
      <c r="H2480" s="10" t="n">
        <f aca="false">E2480*G2480</f>
        <v>3134.405</v>
      </c>
      <c r="I2480" s="12" t="n">
        <f aca="false">H2480/SUM($H$2:$H$3093)</f>
        <v>0.000281121315516664</v>
      </c>
      <c r="J2480" s="12" t="n">
        <f aca="false">F2480/SUM($F$2:$F$3093)</f>
        <v>0.000178079207358081</v>
      </c>
      <c r="K2480" s="10" t="n">
        <f aca="false">ROUND(Parametros!$B$3*((1-Parametros!$B$4)*I2480+Parametros!$B$4*J2480),0)</f>
        <v>28</v>
      </c>
      <c r="L2480" s="13" t="n">
        <f aca="false">K2480*Parametros!$B$5/10000</f>
        <v>0.84</v>
      </c>
    </row>
    <row r="2481" customFormat="false" ht="15" hidden="false" customHeight="true" outlineLevel="0" collapsed="false">
      <c r="A2481" s="6" t="s">
        <v>5246</v>
      </c>
      <c r="B2481" s="6" t="s">
        <v>5247</v>
      </c>
      <c r="C2481" s="6" t="s">
        <v>5240</v>
      </c>
      <c r="D2481" s="6" t="s">
        <v>5241</v>
      </c>
      <c r="E2481" s="10" t="n">
        <v>888</v>
      </c>
      <c r="F2481" s="10" t="n">
        <v>19</v>
      </c>
      <c r="G2481" s="11" t="n">
        <v>1.055</v>
      </c>
      <c r="H2481" s="10" t="n">
        <f aca="false">E2481*G2481</f>
        <v>936.84</v>
      </c>
      <c r="I2481" s="12" t="n">
        <f aca="false">H2481/SUM($H$2:$H$3093)</f>
        <v>8.40241427730722E-005</v>
      </c>
      <c r="J2481" s="12" t="n">
        <f aca="false">F2481/SUM($F$2:$F$3093)</f>
        <v>3.59947334021654E-005</v>
      </c>
      <c r="K2481" s="10" t="n">
        <f aca="false">ROUND(Parametros!$B$3*((1-Parametros!$B$4)*I2481+Parametros!$B$4*J2481),0)</f>
        <v>8</v>
      </c>
      <c r="L2481" s="13" t="n">
        <f aca="false">K2481*Parametros!$B$5/10000</f>
        <v>0.24</v>
      </c>
    </row>
    <row r="2482" customFormat="false" ht="15" hidden="false" customHeight="true" outlineLevel="0" collapsed="false">
      <c r="A2482" s="6" t="s">
        <v>5248</v>
      </c>
      <c r="B2482" s="6" t="s">
        <v>5249</v>
      </c>
      <c r="C2482" s="6" t="s">
        <v>5240</v>
      </c>
      <c r="D2482" s="6" t="s">
        <v>5241</v>
      </c>
      <c r="E2482" s="10" t="n">
        <v>600</v>
      </c>
      <c r="F2482" s="10" t="n">
        <v>32</v>
      </c>
      <c r="G2482" s="11" t="n">
        <v>1.055</v>
      </c>
      <c r="H2482" s="10" t="n">
        <f aca="false">E2482*G2482</f>
        <v>633</v>
      </c>
      <c r="I2482" s="12" t="n">
        <f aca="false">H2482/SUM($H$2:$H$3093)</f>
        <v>5.6773069441265E-005</v>
      </c>
      <c r="J2482" s="12" t="n">
        <f aca="false">F2482/SUM($F$2:$F$3093)</f>
        <v>6.06227088878575E-005</v>
      </c>
      <c r="K2482" s="10" t="n">
        <f aca="false">ROUND(Parametros!$B$3*((1-Parametros!$B$4)*I2482+Parametros!$B$4*J2482),0)</f>
        <v>6</v>
      </c>
      <c r="L2482" s="13" t="n">
        <f aca="false">K2482*Parametros!$B$5/10000</f>
        <v>0.18</v>
      </c>
    </row>
    <row r="2483" customFormat="false" ht="15" hidden="false" customHeight="true" outlineLevel="0" collapsed="false">
      <c r="A2483" s="6" t="s">
        <v>5250</v>
      </c>
      <c r="B2483" s="6" t="s">
        <v>5251</v>
      </c>
      <c r="C2483" s="6" t="s">
        <v>5240</v>
      </c>
      <c r="D2483" s="6" t="s">
        <v>5241</v>
      </c>
      <c r="E2483" s="10" t="n">
        <v>378</v>
      </c>
      <c r="F2483" s="10" t="n">
        <v>14</v>
      </c>
      <c r="G2483" s="11" t="n">
        <v>1.055</v>
      </c>
      <c r="H2483" s="10" t="n">
        <f aca="false">E2483*G2483</f>
        <v>398.79</v>
      </c>
      <c r="I2483" s="12" t="n">
        <f aca="false">H2483/SUM($H$2:$H$3093)</f>
        <v>3.57670337479969E-005</v>
      </c>
      <c r="J2483" s="12" t="n">
        <f aca="false">F2483/SUM($F$2:$F$3093)</f>
        <v>2.65224351384376E-005</v>
      </c>
      <c r="K2483" s="10" t="n">
        <f aca="false">ROUND(Parametros!$B$3*((1-Parametros!$B$4)*I2483+Parametros!$B$4*J2483),0)</f>
        <v>4</v>
      </c>
      <c r="L2483" s="13" t="n">
        <f aca="false">K2483*Parametros!$B$5/10000</f>
        <v>0.12</v>
      </c>
    </row>
    <row r="2484" customFormat="false" ht="15" hidden="false" customHeight="true" outlineLevel="0" collapsed="false">
      <c r="A2484" s="6" t="s">
        <v>5252</v>
      </c>
      <c r="B2484" s="6" t="s">
        <v>2184</v>
      </c>
      <c r="C2484" s="6" t="s">
        <v>5253</v>
      </c>
      <c r="D2484" s="6" t="s">
        <v>5254</v>
      </c>
      <c r="E2484" s="10" t="n">
        <v>512</v>
      </c>
      <c r="F2484" s="10" t="n">
        <v>28</v>
      </c>
      <c r="G2484" s="11" t="n">
        <v>1.055</v>
      </c>
      <c r="H2484" s="10" t="n">
        <f aca="false">E2484*G2484</f>
        <v>540.16</v>
      </c>
      <c r="I2484" s="12" t="n">
        <f aca="false">H2484/SUM($H$2:$H$3093)</f>
        <v>4.84463525898794E-005</v>
      </c>
      <c r="J2484" s="12" t="n">
        <f aca="false">F2484/SUM($F$2:$F$3093)</f>
        <v>5.30448702768753E-005</v>
      </c>
      <c r="K2484" s="10" t="n">
        <f aca="false">ROUND(Parametros!$B$3*((1-Parametros!$B$4)*I2484+Parametros!$B$4*J2484),0)</f>
        <v>5</v>
      </c>
      <c r="L2484" s="13" t="n">
        <f aca="false">K2484*Parametros!$B$5/10000</f>
        <v>0.15</v>
      </c>
    </row>
    <row r="2485" customFormat="false" ht="15" hidden="false" customHeight="true" outlineLevel="0" collapsed="false">
      <c r="A2485" s="6" t="s">
        <v>5255</v>
      </c>
      <c r="B2485" s="6" t="s">
        <v>5256</v>
      </c>
      <c r="C2485" s="6" t="s">
        <v>5253</v>
      </c>
      <c r="D2485" s="6" t="s">
        <v>5254</v>
      </c>
      <c r="E2485" s="10" t="n">
        <v>227</v>
      </c>
      <c r="F2485" s="10" t="n">
        <v>15</v>
      </c>
      <c r="G2485" s="11" t="n">
        <v>1.055</v>
      </c>
      <c r="H2485" s="10" t="n">
        <f aca="false">E2485*G2485</f>
        <v>239.485</v>
      </c>
      <c r="I2485" s="12" t="n">
        <f aca="false">H2485/SUM($H$2:$H$3093)</f>
        <v>2.14791446052786E-005</v>
      </c>
      <c r="J2485" s="12" t="n">
        <f aca="false">F2485/SUM($F$2:$F$3093)</f>
        <v>2.84168947911832E-005</v>
      </c>
      <c r="K2485" s="10" t="n">
        <f aca="false">ROUND(Parametros!$B$3*((1-Parametros!$B$4)*I2485+Parametros!$B$4*J2485),0)</f>
        <v>2</v>
      </c>
      <c r="L2485" s="13" t="n">
        <f aca="false">K2485*Parametros!$B$5/10000</f>
        <v>0.06</v>
      </c>
    </row>
    <row r="2486" customFormat="false" ht="15" hidden="false" customHeight="true" outlineLevel="0" collapsed="false">
      <c r="A2486" s="6" t="s">
        <v>5257</v>
      </c>
      <c r="B2486" s="6" t="s">
        <v>5258</v>
      </c>
      <c r="C2486" s="6" t="s">
        <v>5253</v>
      </c>
      <c r="D2486" s="6" t="s">
        <v>5254</v>
      </c>
      <c r="E2486" s="10" t="n">
        <v>701</v>
      </c>
      <c r="F2486" s="10" t="n">
        <v>19</v>
      </c>
      <c r="G2486" s="11" t="n">
        <v>1.055</v>
      </c>
      <c r="H2486" s="10" t="n">
        <f aca="false">E2486*G2486</f>
        <v>739.555</v>
      </c>
      <c r="I2486" s="12" t="n">
        <f aca="false">H2486/SUM($H$2:$H$3093)</f>
        <v>6.63298694638779E-005</v>
      </c>
      <c r="J2486" s="12" t="n">
        <f aca="false">F2486/SUM($F$2:$F$3093)</f>
        <v>3.59947334021654E-005</v>
      </c>
      <c r="K2486" s="10" t="n">
        <f aca="false">ROUND(Parametros!$B$3*((1-Parametros!$B$4)*I2486+Parametros!$B$4*J2486),0)</f>
        <v>7</v>
      </c>
      <c r="L2486" s="13" t="n">
        <f aca="false">K2486*Parametros!$B$5/10000</f>
        <v>0.21</v>
      </c>
    </row>
    <row r="2487" customFormat="false" ht="15" hidden="false" customHeight="true" outlineLevel="0" collapsed="false">
      <c r="A2487" s="6" t="s">
        <v>5259</v>
      </c>
      <c r="B2487" s="6" t="s">
        <v>5260</v>
      </c>
      <c r="C2487" s="6" t="s">
        <v>5253</v>
      </c>
      <c r="D2487" s="6" t="s">
        <v>5254</v>
      </c>
      <c r="E2487" s="10" t="n">
        <v>166</v>
      </c>
      <c r="F2487" s="10" t="n">
        <v>8</v>
      </c>
      <c r="G2487" s="11" t="n">
        <v>1.055</v>
      </c>
      <c r="H2487" s="10" t="n">
        <f aca="false">E2487*G2487</f>
        <v>175.13</v>
      </c>
      <c r="I2487" s="12" t="n">
        <f aca="false">H2487/SUM($H$2:$H$3093)</f>
        <v>1.570721587875E-005</v>
      </c>
      <c r="J2487" s="12" t="n">
        <f aca="false">F2487/SUM($F$2:$F$3093)</f>
        <v>1.51556772219644E-005</v>
      </c>
      <c r="K2487" s="10" t="n">
        <f aca="false">ROUND(Parametros!$B$3*((1-Parametros!$B$4)*I2487+Parametros!$B$4*J2487),0)</f>
        <v>2</v>
      </c>
      <c r="L2487" s="13" t="n">
        <f aca="false">K2487*Parametros!$B$5/10000</f>
        <v>0.06</v>
      </c>
    </row>
    <row r="2488" customFormat="false" ht="15" hidden="false" customHeight="true" outlineLevel="0" collapsed="false">
      <c r="A2488" s="6" t="s">
        <v>5261</v>
      </c>
      <c r="B2488" s="6" t="s">
        <v>5262</v>
      </c>
      <c r="C2488" s="6" t="s">
        <v>5253</v>
      </c>
      <c r="D2488" s="6" t="s">
        <v>5254</v>
      </c>
      <c r="E2488" s="10" t="n">
        <v>293</v>
      </c>
      <c r="F2488" s="10" t="n">
        <v>6</v>
      </c>
      <c r="G2488" s="11" t="n">
        <v>1.055</v>
      </c>
      <c r="H2488" s="10" t="n">
        <f aca="false">E2488*G2488</f>
        <v>309.115</v>
      </c>
      <c r="I2488" s="12" t="n">
        <f aca="false">H2488/SUM($H$2:$H$3093)</f>
        <v>2.77241822438177E-005</v>
      </c>
      <c r="J2488" s="12" t="n">
        <f aca="false">F2488/SUM($F$2:$F$3093)</f>
        <v>1.13667579164733E-005</v>
      </c>
      <c r="K2488" s="10" t="n">
        <f aca="false">ROUND(Parametros!$B$3*((1-Parametros!$B$4)*I2488+Parametros!$B$4*J2488),0)</f>
        <v>3</v>
      </c>
      <c r="L2488" s="13" t="n">
        <f aca="false">K2488*Parametros!$B$5/10000</f>
        <v>0.09</v>
      </c>
    </row>
    <row r="2489" customFormat="false" ht="15" hidden="false" customHeight="true" outlineLevel="0" collapsed="false">
      <c r="A2489" s="6" t="s">
        <v>5263</v>
      </c>
      <c r="B2489" s="6" t="s">
        <v>5264</v>
      </c>
      <c r="C2489" s="6" t="s">
        <v>5253</v>
      </c>
      <c r="D2489" s="6" t="s">
        <v>5254</v>
      </c>
      <c r="E2489" s="10" t="n">
        <v>186</v>
      </c>
      <c r="F2489" s="10" t="n">
        <v>2</v>
      </c>
      <c r="G2489" s="11" t="n">
        <v>1.055</v>
      </c>
      <c r="H2489" s="10" t="n">
        <f aca="false">E2489*G2489</f>
        <v>196.23</v>
      </c>
      <c r="I2489" s="12" t="n">
        <f aca="false">H2489/SUM($H$2:$H$3093)</f>
        <v>1.75996515267921E-005</v>
      </c>
      <c r="J2489" s="12" t="n">
        <f aca="false">F2489/SUM($F$2:$F$3093)</f>
        <v>3.78891930549109E-006</v>
      </c>
      <c r="K2489" s="10" t="n">
        <f aca="false">ROUND(Parametros!$B$3*((1-Parametros!$B$4)*I2489+Parametros!$B$4*J2489),0)</f>
        <v>2</v>
      </c>
      <c r="L2489" s="13" t="n">
        <f aca="false">K2489*Parametros!$B$5/10000</f>
        <v>0.06</v>
      </c>
    </row>
    <row r="2490" customFormat="false" ht="15" hidden="false" customHeight="true" outlineLevel="0" collapsed="false">
      <c r="A2490" s="6" t="s">
        <v>5265</v>
      </c>
      <c r="B2490" s="6" t="s">
        <v>5266</v>
      </c>
      <c r="C2490" s="6" t="s">
        <v>5253</v>
      </c>
      <c r="D2490" s="6" t="s">
        <v>5254</v>
      </c>
      <c r="E2490" s="10" t="n">
        <v>195</v>
      </c>
      <c r="F2490" s="10" t="n">
        <v>4</v>
      </c>
      <c r="G2490" s="11" t="n">
        <v>1.055</v>
      </c>
      <c r="H2490" s="10" t="n">
        <f aca="false">E2490*G2490</f>
        <v>205.725</v>
      </c>
      <c r="I2490" s="12" t="n">
        <f aca="false">H2490/SUM($H$2:$H$3093)</f>
        <v>1.84512475684111E-005</v>
      </c>
      <c r="J2490" s="12" t="n">
        <f aca="false">F2490/SUM($F$2:$F$3093)</f>
        <v>7.57783861098218E-006</v>
      </c>
      <c r="K2490" s="10" t="n">
        <f aca="false">ROUND(Parametros!$B$3*((1-Parametros!$B$4)*I2490+Parametros!$B$4*J2490),0)</f>
        <v>2</v>
      </c>
      <c r="L2490" s="13" t="n">
        <f aca="false">K2490*Parametros!$B$5/10000</f>
        <v>0.06</v>
      </c>
    </row>
    <row r="2491" customFormat="false" ht="15" hidden="false" customHeight="true" outlineLevel="0" collapsed="false">
      <c r="A2491" s="6" t="s">
        <v>5267</v>
      </c>
      <c r="B2491" s="6" t="s">
        <v>5268</v>
      </c>
      <c r="C2491" s="6" t="s">
        <v>5253</v>
      </c>
      <c r="D2491" s="6" t="s">
        <v>5254</v>
      </c>
      <c r="E2491" s="10" t="n">
        <v>132</v>
      </c>
      <c r="F2491" s="10" t="n">
        <v>4</v>
      </c>
      <c r="G2491" s="11" t="n">
        <v>1.055</v>
      </c>
      <c r="H2491" s="10" t="n">
        <f aca="false">E2491*G2491</f>
        <v>139.26</v>
      </c>
      <c r="I2491" s="12" t="n">
        <f aca="false">H2491/SUM($H$2:$H$3093)</f>
        <v>1.24900752770783E-005</v>
      </c>
      <c r="J2491" s="12" t="n">
        <f aca="false">F2491/SUM($F$2:$F$3093)</f>
        <v>7.57783861098218E-006</v>
      </c>
      <c r="K2491" s="10" t="n">
        <f aca="false">ROUND(Parametros!$B$3*((1-Parametros!$B$4)*I2491+Parametros!$B$4*J2491),0)</f>
        <v>1</v>
      </c>
      <c r="L2491" s="13" t="n">
        <f aca="false">K2491*Parametros!$B$5/10000</f>
        <v>0.03</v>
      </c>
    </row>
    <row r="2492" customFormat="false" ht="15" hidden="false" customHeight="true" outlineLevel="0" collapsed="false">
      <c r="A2492" s="6" t="s">
        <v>5269</v>
      </c>
      <c r="B2492" s="6" t="s">
        <v>1294</v>
      </c>
      <c r="C2492" s="6" t="s">
        <v>5253</v>
      </c>
      <c r="D2492" s="6" t="s">
        <v>5254</v>
      </c>
      <c r="E2492" s="10" t="n">
        <v>143</v>
      </c>
      <c r="F2492" s="10" t="n">
        <v>6</v>
      </c>
      <c r="G2492" s="11" t="n">
        <v>1.055</v>
      </c>
      <c r="H2492" s="10" t="n">
        <f aca="false">E2492*G2492</f>
        <v>150.865</v>
      </c>
      <c r="I2492" s="12" t="n">
        <f aca="false">H2492/SUM($H$2:$H$3093)</f>
        <v>1.35309148835015E-005</v>
      </c>
      <c r="J2492" s="12" t="n">
        <f aca="false">F2492/SUM($F$2:$F$3093)</f>
        <v>1.13667579164733E-005</v>
      </c>
      <c r="K2492" s="10" t="n">
        <f aca="false">ROUND(Parametros!$B$3*((1-Parametros!$B$4)*I2492+Parametros!$B$4*J2492),0)</f>
        <v>1</v>
      </c>
      <c r="L2492" s="13" t="n">
        <f aca="false">K2492*Parametros!$B$5/10000</f>
        <v>0.03</v>
      </c>
    </row>
    <row r="2493" customFormat="false" ht="15" hidden="false" customHeight="true" outlineLevel="0" collapsed="false">
      <c r="A2493" s="6" t="s">
        <v>5270</v>
      </c>
      <c r="B2493" s="6" t="s">
        <v>5271</v>
      </c>
      <c r="C2493" s="6" t="s">
        <v>5253</v>
      </c>
      <c r="D2493" s="6" t="s">
        <v>5254</v>
      </c>
      <c r="E2493" s="10" t="n">
        <v>151</v>
      </c>
      <c r="F2493" s="10" t="n">
        <v>10</v>
      </c>
      <c r="G2493" s="11" t="n">
        <v>1.055</v>
      </c>
      <c r="H2493" s="10" t="n">
        <f aca="false">E2493*G2493</f>
        <v>159.305</v>
      </c>
      <c r="I2493" s="12" t="n">
        <f aca="false">H2493/SUM($H$2:$H$3093)</f>
        <v>1.42878891427184E-005</v>
      </c>
      <c r="J2493" s="12" t="n">
        <f aca="false">F2493/SUM($F$2:$F$3093)</f>
        <v>1.89445965274555E-005</v>
      </c>
      <c r="K2493" s="10" t="n">
        <f aca="false">ROUND(Parametros!$B$3*((1-Parametros!$B$4)*I2493+Parametros!$B$4*J2493),0)</f>
        <v>1</v>
      </c>
      <c r="L2493" s="13" t="n">
        <f aca="false">K2493*Parametros!$B$5/10000</f>
        <v>0.03</v>
      </c>
    </row>
    <row r="2494" customFormat="false" ht="15" hidden="false" customHeight="true" outlineLevel="0" collapsed="false">
      <c r="A2494" s="6" t="s">
        <v>5272</v>
      </c>
      <c r="B2494" s="6" t="s">
        <v>5273</v>
      </c>
      <c r="C2494" s="6" t="s">
        <v>5253</v>
      </c>
      <c r="D2494" s="6" t="s">
        <v>5254</v>
      </c>
      <c r="E2494" s="10" t="n">
        <v>130</v>
      </c>
      <c r="F2494" s="10" t="n">
        <v>4</v>
      </c>
      <c r="G2494" s="11" t="n">
        <v>1.055</v>
      </c>
      <c r="H2494" s="10" t="n">
        <f aca="false">E2494*G2494</f>
        <v>137.15</v>
      </c>
      <c r="I2494" s="12" t="n">
        <f aca="false">H2494/SUM($H$2:$H$3093)</f>
        <v>1.23008317122741E-005</v>
      </c>
      <c r="J2494" s="12" t="n">
        <f aca="false">F2494/SUM($F$2:$F$3093)</f>
        <v>7.57783861098218E-006</v>
      </c>
      <c r="K2494" s="10" t="n">
        <f aca="false">ROUND(Parametros!$B$3*((1-Parametros!$B$4)*I2494+Parametros!$B$4*J2494),0)</f>
        <v>1</v>
      </c>
      <c r="L2494" s="13" t="n">
        <f aca="false">K2494*Parametros!$B$5/10000</f>
        <v>0.03</v>
      </c>
    </row>
    <row r="2495" customFormat="false" ht="15" hidden="false" customHeight="true" outlineLevel="0" collapsed="false">
      <c r="A2495" s="6" t="s">
        <v>5274</v>
      </c>
      <c r="B2495" s="6" t="s">
        <v>5275</v>
      </c>
      <c r="C2495" s="6" t="s">
        <v>5253</v>
      </c>
      <c r="D2495" s="6" t="s">
        <v>5254</v>
      </c>
      <c r="E2495" s="10" t="n">
        <v>1263</v>
      </c>
      <c r="F2495" s="10" t="n">
        <v>50</v>
      </c>
      <c r="G2495" s="11" t="n">
        <v>1.055</v>
      </c>
      <c r="H2495" s="10" t="n">
        <f aca="false">E2495*G2495</f>
        <v>1332.465</v>
      </c>
      <c r="I2495" s="12" t="n">
        <f aca="false">H2495/SUM($H$2:$H$3093)</f>
        <v>0.000119507311173863</v>
      </c>
      <c r="J2495" s="12" t="n">
        <f aca="false">F2495/SUM($F$2:$F$3093)</f>
        <v>9.47229826372773E-005</v>
      </c>
      <c r="K2495" s="10" t="n">
        <f aca="false">ROUND(Parametros!$B$3*((1-Parametros!$B$4)*I2495+Parametros!$B$4*J2495),0)</f>
        <v>12</v>
      </c>
      <c r="L2495" s="13" t="n">
        <f aca="false">K2495*Parametros!$B$5/10000</f>
        <v>0.36</v>
      </c>
    </row>
    <row r="2496" customFormat="false" ht="15" hidden="false" customHeight="true" outlineLevel="0" collapsed="false">
      <c r="A2496" s="6" t="s">
        <v>5276</v>
      </c>
      <c r="B2496" s="6" t="s">
        <v>4649</v>
      </c>
      <c r="C2496" s="6" t="s">
        <v>5253</v>
      </c>
      <c r="D2496" s="6" t="s">
        <v>5254</v>
      </c>
      <c r="E2496" s="10" t="n">
        <v>149</v>
      </c>
      <c r="F2496" s="10" t="n">
        <v>4</v>
      </c>
      <c r="G2496" s="11" t="n">
        <v>1.055</v>
      </c>
      <c r="H2496" s="10" t="n">
        <f aca="false">E2496*G2496</f>
        <v>157.195</v>
      </c>
      <c r="I2496" s="12" t="n">
        <f aca="false">H2496/SUM($H$2:$H$3093)</f>
        <v>1.40986455779141E-005</v>
      </c>
      <c r="J2496" s="12" t="n">
        <f aca="false">F2496/SUM($F$2:$F$3093)</f>
        <v>7.57783861098218E-006</v>
      </c>
      <c r="K2496" s="10" t="n">
        <f aca="false">ROUND(Parametros!$B$3*((1-Parametros!$B$4)*I2496+Parametros!$B$4*J2496),0)</f>
        <v>1</v>
      </c>
      <c r="L2496" s="13" t="n">
        <f aca="false">K2496*Parametros!$B$5/10000</f>
        <v>0.03</v>
      </c>
    </row>
    <row r="2497" customFormat="false" ht="15" hidden="false" customHeight="true" outlineLevel="0" collapsed="false">
      <c r="A2497" s="6" t="s">
        <v>5277</v>
      </c>
      <c r="B2497" s="6" t="s">
        <v>5278</v>
      </c>
      <c r="C2497" s="6" t="s">
        <v>5253</v>
      </c>
      <c r="D2497" s="6" t="s">
        <v>5254</v>
      </c>
      <c r="E2497" s="10" t="n">
        <v>300</v>
      </c>
      <c r="F2497" s="10" t="n">
        <v>18</v>
      </c>
      <c r="G2497" s="11" t="n">
        <v>1.055</v>
      </c>
      <c r="H2497" s="10" t="n">
        <f aca="false">E2497*G2497</f>
        <v>316.5</v>
      </c>
      <c r="I2497" s="12" t="n">
        <f aca="false">H2497/SUM($H$2:$H$3093)</f>
        <v>2.83865347206325E-005</v>
      </c>
      <c r="J2497" s="12" t="n">
        <f aca="false">F2497/SUM($F$2:$F$3093)</f>
        <v>3.41002737494198E-005</v>
      </c>
      <c r="K2497" s="10" t="n">
        <f aca="false">ROUND(Parametros!$B$3*((1-Parametros!$B$4)*I2497+Parametros!$B$4*J2497),0)</f>
        <v>3</v>
      </c>
      <c r="L2497" s="13" t="n">
        <f aca="false">K2497*Parametros!$B$5/10000</f>
        <v>0.09</v>
      </c>
    </row>
    <row r="2498" customFormat="false" ht="15" hidden="false" customHeight="true" outlineLevel="0" collapsed="false">
      <c r="A2498" s="6" t="s">
        <v>5279</v>
      </c>
      <c r="B2498" s="6" t="s">
        <v>5280</v>
      </c>
      <c r="C2498" s="6" t="s">
        <v>5253</v>
      </c>
      <c r="D2498" s="6" t="s">
        <v>5254</v>
      </c>
      <c r="E2498" s="10" t="n">
        <v>150</v>
      </c>
      <c r="F2498" s="10" t="n">
        <v>9</v>
      </c>
      <c r="G2498" s="11" t="n">
        <v>1.055</v>
      </c>
      <c r="H2498" s="10" t="n">
        <f aca="false">E2498*G2498</f>
        <v>158.25</v>
      </c>
      <c r="I2498" s="12" t="n">
        <f aca="false">H2498/SUM($H$2:$H$3093)</f>
        <v>1.41932673603162E-005</v>
      </c>
      <c r="J2498" s="12" t="n">
        <f aca="false">F2498/SUM($F$2:$F$3093)</f>
        <v>1.70501368747099E-005</v>
      </c>
      <c r="K2498" s="10" t="n">
        <f aca="false">ROUND(Parametros!$B$3*((1-Parametros!$B$4)*I2498+Parametros!$B$4*J2498),0)</f>
        <v>1</v>
      </c>
      <c r="L2498" s="13" t="n">
        <f aca="false">K2498*Parametros!$B$5/10000</f>
        <v>0.03</v>
      </c>
    </row>
    <row r="2499" customFormat="false" ht="15" hidden="false" customHeight="true" outlineLevel="0" collapsed="false">
      <c r="A2499" s="6" t="s">
        <v>5281</v>
      </c>
      <c r="B2499" s="6" t="s">
        <v>5282</v>
      </c>
      <c r="C2499" s="6" t="s">
        <v>5253</v>
      </c>
      <c r="D2499" s="6" t="s">
        <v>5254</v>
      </c>
      <c r="E2499" s="10" t="n">
        <v>110</v>
      </c>
      <c r="F2499" s="10" t="n">
        <v>6</v>
      </c>
      <c r="G2499" s="11" t="n">
        <v>1.055</v>
      </c>
      <c r="H2499" s="10" t="n">
        <f aca="false">E2499*G2499</f>
        <v>116.05</v>
      </c>
      <c r="I2499" s="12" t="n">
        <f aca="false">H2499/SUM($H$2:$H$3093)</f>
        <v>1.04083960642319E-005</v>
      </c>
      <c r="J2499" s="12" t="n">
        <f aca="false">F2499/SUM($F$2:$F$3093)</f>
        <v>1.13667579164733E-005</v>
      </c>
      <c r="K2499" s="10" t="n">
        <f aca="false">ROUND(Parametros!$B$3*((1-Parametros!$B$4)*I2499+Parametros!$B$4*J2499),0)</f>
        <v>1</v>
      </c>
      <c r="L2499" s="13" t="n">
        <f aca="false">K2499*Parametros!$B$5/10000</f>
        <v>0.03</v>
      </c>
    </row>
    <row r="2500" customFormat="false" ht="15" hidden="false" customHeight="true" outlineLevel="0" collapsed="false">
      <c r="A2500" s="6" t="s">
        <v>5283</v>
      </c>
      <c r="B2500" s="6" t="s">
        <v>5284</v>
      </c>
      <c r="C2500" s="6" t="s">
        <v>5253</v>
      </c>
      <c r="D2500" s="6" t="s">
        <v>5254</v>
      </c>
      <c r="E2500" s="10" t="n">
        <v>167</v>
      </c>
      <c r="F2500" s="10" t="n">
        <v>2</v>
      </c>
      <c r="G2500" s="11" t="n">
        <v>1.055</v>
      </c>
      <c r="H2500" s="10" t="n">
        <f aca="false">E2500*G2500</f>
        <v>176.185</v>
      </c>
      <c r="I2500" s="12" t="n">
        <f aca="false">H2500/SUM($H$2:$H$3093)</f>
        <v>1.58018376611521E-005</v>
      </c>
      <c r="J2500" s="12" t="n">
        <f aca="false">F2500/SUM($F$2:$F$3093)</f>
        <v>3.78891930549109E-006</v>
      </c>
      <c r="K2500" s="10" t="n">
        <f aca="false">ROUND(Parametros!$B$3*((1-Parametros!$B$4)*I2500+Parametros!$B$4*J2500),0)</f>
        <v>2</v>
      </c>
      <c r="L2500" s="13" t="n">
        <f aca="false">K2500*Parametros!$B$5/10000</f>
        <v>0.06</v>
      </c>
    </row>
    <row r="2501" customFormat="false" ht="15" hidden="false" customHeight="true" outlineLevel="0" collapsed="false">
      <c r="A2501" s="6" t="s">
        <v>5285</v>
      </c>
      <c r="B2501" s="6" t="s">
        <v>5286</v>
      </c>
      <c r="C2501" s="6" t="s">
        <v>5253</v>
      </c>
      <c r="D2501" s="6" t="s">
        <v>5254</v>
      </c>
      <c r="E2501" s="10" t="n">
        <v>273</v>
      </c>
      <c r="F2501" s="10" t="n">
        <v>18</v>
      </c>
      <c r="G2501" s="11" t="n">
        <v>1.055</v>
      </c>
      <c r="H2501" s="10" t="n">
        <f aca="false">E2501*G2501</f>
        <v>288.015</v>
      </c>
      <c r="I2501" s="12" t="n">
        <f aca="false">H2501/SUM($H$2:$H$3093)</f>
        <v>2.58317465957756E-005</v>
      </c>
      <c r="J2501" s="12" t="n">
        <f aca="false">F2501/SUM($F$2:$F$3093)</f>
        <v>3.41002737494198E-005</v>
      </c>
      <c r="K2501" s="10" t="n">
        <f aca="false">ROUND(Parametros!$B$3*((1-Parametros!$B$4)*I2501+Parametros!$B$4*J2501),0)</f>
        <v>3</v>
      </c>
      <c r="L2501" s="13" t="n">
        <f aca="false">K2501*Parametros!$B$5/10000</f>
        <v>0.09</v>
      </c>
    </row>
    <row r="2502" customFormat="false" ht="15" hidden="false" customHeight="true" outlineLevel="0" collapsed="false">
      <c r="A2502" s="6" t="s">
        <v>5287</v>
      </c>
      <c r="B2502" s="6" t="s">
        <v>5288</v>
      </c>
      <c r="C2502" s="6" t="s">
        <v>5253</v>
      </c>
      <c r="D2502" s="6" t="s">
        <v>5254</v>
      </c>
      <c r="E2502" s="10" t="n">
        <v>265</v>
      </c>
      <c r="F2502" s="10" t="n">
        <v>17</v>
      </c>
      <c r="G2502" s="11" t="n">
        <v>1.055</v>
      </c>
      <c r="H2502" s="10" t="n">
        <f aca="false">E2502*G2502</f>
        <v>279.575</v>
      </c>
      <c r="I2502" s="12" t="n">
        <f aca="false">H2502/SUM($H$2:$H$3093)</f>
        <v>2.50747723365587E-005</v>
      </c>
      <c r="J2502" s="12" t="n">
        <f aca="false">F2502/SUM($F$2:$F$3093)</f>
        <v>3.22058140966743E-005</v>
      </c>
      <c r="K2502" s="10" t="n">
        <f aca="false">ROUND(Parametros!$B$3*((1-Parametros!$B$4)*I2502+Parametros!$B$4*J2502),0)</f>
        <v>3</v>
      </c>
      <c r="L2502" s="13" t="n">
        <f aca="false">K2502*Parametros!$B$5/10000</f>
        <v>0.09</v>
      </c>
    </row>
    <row r="2503" customFormat="false" ht="15" hidden="false" customHeight="true" outlineLevel="0" collapsed="false">
      <c r="A2503" s="6" t="s">
        <v>5289</v>
      </c>
      <c r="B2503" s="6" t="s">
        <v>5290</v>
      </c>
      <c r="C2503" s="6" t="s">
        <v>5253</v>
      </c>
      <c r="D2503" s="6" t="s">
        <v>5254</v>
      </c>
      <c r="E2503" s="10" t="n">
        <v>1772</v>
      </c>
      <c r="F2503" s="10" t="n">
        <v>74</v>
      </c>
      <c r="G2503" s="11" t="n">
        <v>1.055</v>
      </c>
      <c r="H2503" s="10" t="n">
        <f aca="false">E2503*G2503</f>
        <v>1869.46</v>
      </c>
      <c r="I2503" s="12" t="n">
        <f aca="false">H2503/SUM($H$2:$H$3093)</f>
        <v>0.000167669798416536</v>
      </c>
      <c r="J2503" s="12" t="n">
        <f aca="false">F2503/SUM($F$2:$F$3093)</f>
        <v>0.00014019001430317</v>
      </c>
      <c r="K2503" s="10" t="n">
        <f aca="false">ROUND(Parametros!$B$3*((1-Parametros!$B$4)*I2503+Parametros!$B$4*J2503),0)</f>
        <v>17</v>
      </c>
      <c r="L2503" s="13" t="n">
        <f aca="false">K2503*Parametros!$B$5/10000</f>
        <v>0.51</v>
      </c>
    </row>
    <row r="2504" customFormat="false" ht="15" hidden="false" customHeight="true" outlineLevel="0" collapsed="false">
      <c r="A2504" s="6" t="s">
        <v>5291</v>
      </c>
      <c r="B2504" s="6" t="s">
        <v>5292</v>
      </c>
      <c r="C2504" s="6" t="s">
        <v>5253</v>
      </c>
      <c r="D2504" s="6" t="s">
        <v>5254</v>
      </c>
      <c r="E2504" s="10" t="n">
        <v>245</v>
      </c>
      <c r="F2504" s="10" t="n">
        <v>14</v>
      </c>
      <c r="G2504" s="11" t="n">
        <v>1.055</v>
      </c>
      <c r="H2504" s="10" t="n">
        <f aca="false">E2504*G2504</f>
        <v>258.475</v>
      </c>
      <c r="I2504" s="12" t="n">
        <f aca="false">H2504/SUM($H$2:$H$3093)</f>
        <v>2.31823366885165E-005</v>
      </c>
      <c r="J2504" s="12" t="n">
        <f aca="false">F2504/SUM($F$2:$F$3093)</f>
        <v>2.65224351384376E-005</v>
      </c>
      <c r="K2504" s="10" t="n">
        <f aca="false">ROUND(Parametros!$B$3*((1-Parametros!$B$4)*I2504+Parametros!$B$4*J2504),0)</f>
        <v>2</v>
      </c>
      <c r="L2504" s="13" t="n">
        <f aca="false">K2504*Parametros!$B$5/10000</f>
        <v>0.06</v>
      </c>
    </row>
    <row r="2505" customFormat="false" ht="15" hidden="false" customHeight="true" outlineLevel="0" collapsed="false">
      <c r="A2505" s="6" t="s">
        <v>5293</v>
      </c>
      <c r="B2505" s="6" t="s">
        <v>5294</v>
      </c>
      <c r="C2505" s="6" t="s">
        <v>5253</v>
      </c>
      <c r="D2505" s="6" t="s">
        <v>5254</v>
      </c>
      <c r="E2505" s="10" t="n">
        <v>229</v>
      </c>
      <c r="F2505" s="10" t="n">
        <v>10</v>
      </c>
      <c r="G2505" s="11" t="n">
        <v>1.055</v>
      </c>
      <c r="H2505" s="10" t="n">
        <f aca="false">E2505*G2505</f>
        <v>241.595</v>
      </c>
      <c r="I2505" s="12" t="n">
        <f aca="false">H2505/SUM($H$2:$H$3093)</f>
        <v>2.16683881700828E-005</v>
      </c>
      <c r="J2505" s="12" t="n">
        <f aca="false">F2505/SUM($F$2:$F$3093)</f>
        <v>1.89445965274555E-005</v>
      </c>
      <c r="K2505" s="10" t="n">
        <f aca="false">ROUND(Parametros!$B$3*((1-Parametros!$B$4)*I2505+Parametros!$B$4*J2505),0)</f>
        <v>2</v>
      </c>
      <c r="L2505" s="13" t="n">
        <f aca="false">K2505*Parametros!$B$5/10000</f>
        <v>0.06</v>
      </c>
    </row>
    <row r="2506" customFormat="false" ht="15" hidden="false" customHeight="true" outlineLevel="0" collapsed="false">
      <c r="A2506" s="6" t="s">
        <v>5295</v>
      </c>
      <c r="B2506" s="6" t="s">
        <v>5296</v>
      </c>
      <c r="C2506" s="6" t="s">
        <v>5253</v>
      </c>
      <c r="D2506" s="6" t="s">
        <v>5254</v>
      </c>
      <c r="E2506" s="10" t="n">
        <v>344</v>
      </c>
      <c r="F2506" s="10" t="n">
        <v>10</v>
      </c>
      <c r="G2506" s="11" t="n">
        <v>1.055</v>
      </c>
      <c r="H2506" s="10" t="n">
        <f aca="false">E2506*G2506</f>
        <v>362.92</v>
      </c>
      <c r="I2506" s="12" t="n">
        <f aca="false">H2506/SUM($H$2:$H$3093)</f>
        <v>3.25498931463253E-005</v>
      </c>
      <c r="J2506" s="12" t="n">
        <f aca="false">F2506/SUM($F$2:$F$3093)</f>
        <v>1.89445965274555E-005</v>
      </c>
      <c r="K2506" s="10" t="n">
        <f aca="false">ROUND(Parametros!$B$3*((1-Parametros!$B$4)*I2506+Parametros!$B$4*J2506),0)</f>
        <v>3</v>
      </c>
      <c r="L2506" s="13" t="n">
        <f aca="false">K2506*Parametros!$B$5/10000</f>
        <v>0.09</v>
      </c>
    </row>
    <row r="2507" customFormat="false" ht="15" hidden="false" customHeight="true" outlineLevel="0" collapsed="false">
      <c r="A2507" s="6" t="s">
        <v>5297</v>
      </c>
      <c r="B2507" s="6" t="s">
        <v>5298</v>
      </c>
      <c r="C2507" s="6" t="s">
        <v>5253</v>
      </c>
      <c r="D2507" s="6" t="s">
        <v>5254</v>
      </c>
      <c r="E2507" s="10" t="n">
        <v>695</v>
      </c>
      <c r="F2507" s="10" t="n">
        <v>37</v>
      </c>
      <c r="G2507" s="11" t="n">
        <v>1.055</v>
      </c>
      <c r="H2507" s="10" t="n">
        <f aca="false">E2507*G2507</f>
        <v>733.225</v>
      </c>
      <c r="I2507" s="12" t="n">
        <f aca="false">H2507/SUM($H$2:$H$3093)</f>
        <v>6.57621387694653E-005</v>
      </c>
      <c r="J2507" s="12" t="n">
        <f aca="false">F2507/SUM($F$2:$F$3093)</f>
        <v>7.00950071515852E-005</v>
      </c>
      <c r="K2507" s="10" t="n">
        <f aca="false">ROUND(Parametros!$B$3*((1-Parametros!$B$4)*I2507+Parametros!$B$4*J2507),0)</f>
        <v>7</v>
      </c>
      <c r="L2507" s="13" t="n">
        <f aca="false">K2507*Parametros!$B$5/10000</f>
        <v>0.21</v>
      </c>
    </row>
    <row r="2508" customFormat="false" ht="15" hidden="false" customHeight="true" outlineLevel="0" collapsed="false">
      <c r="A2508" s="6" t="s">
        <v>5299</v>
      </c>
      <c r="B2508" s="6" t="s">
        <v>5300</v>
      </c>
      <c r="C2508" s="6" t="s">
        <v>5253</v>
      </c>
      <c r="D2508" s="6" t="s">
        <v>5254</v>
      </c>
      <c r="E2508" s="10" t="n">
        <v>463</v>
      </c>
      <c r="F2508" s="10" t="n">
        <v>15</v>
      </c>
      <c r="G2508" s="11" t="n">
        <v>1.055</v>
      </c>
      <c r="H2508" s="10" t="n">
        <f aca="false">E2508*G2508</f>
        <v>488.465</v>
      </c>
      <c r="I2508" s="12" t="n">
        <f aca="false">H2508/SUM($H$2:$H$3093)</f>
        <v>4.38098852521761E-005</v>
      </c>
      <c r="J2508" s="12" t="n">
        <f aca="false">F2508/SUM($F$2:$F$3093)</f>
        <v>2.84168947911832E-005</v>
      </c>
      <c r="K2508" s="10" t="n">
        <f aca="false">ROUND(Parametros!$B$3*((1-Parametros!$B$4)*I2508+Parametros!$B$4*J2508),0)</f>
        <v>4</v>
      </c>
      <c r="L2508" s="13" t="n">
        <f aca="false">K2508*Parametros!$B$5/10000</f>
        <v>0.12</v>
      </c>
    </row>
    <row r="2509" customFormat="false" ht="15" hidden="false" customHeight="true" outlineLevel="0" collapsed="false">
      <c r="A2509" s="6" t="s">
        <v>5301</v>
      </c>
      <c r="B2509" s="6" t="s">
        <v>1650</v>
      </c>
      <c r="C2509" s="6" t="s">
        <v>5302</v>
      </c>
      <c r="D2509" s="6" t="s">
        <v>5303</v>
      </c>
      <c r="E2509" s="10" t="n">
        <v>821</v>
      </c>
      <c r="F2509" s="10" t="n">
        <v>24</v>
      </c>
      <c r="G2509" s="11" t="n">
        <v>1.055</v>
      </c>
      <c r="H2509" s="10" t="n">
        <f aca="false">E2509*G2509</f>
        <v>866.155</v>
      </c>
      <c r="I2509" s="12" t="n">
        <f aca="false">H2509/SUM($H$2:$H$3093)</f>
        <v>7.76844833521309E-005</v>
      </c>
      <c r="J2509" s="12" t="n">
        <f aca="false">F2509/SUM($F$2:$F$3093)</f>
        <v>4.54670316658931E-005</v>
      </c>
      <c r="K2509" s="10" t="n">
        <f aca="false">ROUND(Parametros!$B$3*((1-Parametros!$B$4)*I2509+Parametros!$B$4*J2509),0)</f>
        <v>8</v>
      </c>
      <c r="L2509" s="13" t="n">
        <f aca="false">K2509*Parametros!$B$5/10000</f>
        <v>0.24</v>
      </c>
    </row>
    <row r="2510" customFormat="false" ht="15" hidden="false" customHeight="true" outlineLevel="0" collapsed="false">
      <c r="A2510" s="6" t="s">
        <v>5304</v>
      </c>
      <c r="B2510" s="6" t="s">
        <v>5305</v>
      </c>
      <c r="C2510" s="6" t="s">
        <v>5302</v>
      </c>
      <c r="D2510" s="6" t="s">
        <v>5303</v>
      </c>
      <c r="E2510" s="10" t="n">
        <v>416</v>
      </c>
      <c r="F2510" s="10" t="n">
        <v>6</v>
      </c>
      <c r="G2510" s="11" t="n">
        <v>1.055</v>
      </c>
      <c r="H2510" s="10" t="n">
        <f aca="false">E2510*G2510</f>
        <v>438.88</v>
      </c>
      <c r="I2510" s="12" t="n">
        <f aca="false">H2510/SUM($H$2:$H$3093)</f>
        <v>3.93626614792771E-005</v>
      </c>
      <c r="J2510" s="12" t="n">
        <f aca="false">F2510/SUM($F$2:$F$3093)</f>
        <v>1.13667579164733E-005</v>
      </c>
      <c r="K2510" s="10" t="n">
        <f aca="false">ROUND(Parametros!$B$3*((1-Parametros!$B$4)*I2510+Parametros!$B$4*J2510),0)</f>
        <v>4</v>
      </c>
      <c r="L2510" s="13" t="n">
        <f aca="false">K2510*Parametros!$B$5/10000</f>
        <v>0.12</v>
      </c>
    </row>
    <row r="2511" customFormat="false" ht="15" hidden="false" customHeight="true" outlineLevel="0" collapsed="false">
      <c r="A2511" s="6" t="s">
        <v>5306</v>
      </c>
      <c r="B2511" s="6" t="s">
        <v>5307</v>
      </c>
      <c r="C2511" s="6" t="s">
        <v>5302</v>
      </c>
      <c r="D2511" s="6" t="s">
        <v>5303</v>
      </c>
      <c r="E2511" s="10" t="n">
        <v>535</v>
      </c>
      <c r="F2511" s="10" t="n">
        <v>18</v>
      </c>
      <c r="G2511" s="11" t="n">
        <v>1.055</v>
      </c>
      <c r="H2511" s="10" t="n">
        <f aca="false">E2511*G2511</f>
        <v>564.425</v>
      </c>
      <c r="I2511" s="12" t="n">
        <f aca="false">H2511/SUM($H$2:$H$3093)</f>
        <v>5.06226535851279E-005</v>
      </c>
      <c r="J2511" s="12" t="n">
        <f aca="false">F2511/SUM($F$2:$F$3093)</f>
        <v>3.41002737494198E-005</v>
      </c>
      <c r="K2511" s="10" t="n">
        <f aca="false">ROUND(Parametros!$B$3*((1-Parametros!$B$4)*I2511+Parametros!$B$4*J2511),0)</f>
        <v>5</v>
      </c>
      <c r="L2511" s="13" t="n">
        <f aca="false">K2511*Parametros!$B$5/10000</f>
        <v>0.15</v>
      </c>
    </row>
    <row r="2512" customFormat="false" ht="15" hidden="false" customHeight="true" outlineLevel="0" collapsed="false">
      <c r="A2512" s="6" t="s">
        <v>5308</v>
      </c>
      <c r="B2512" s="6" t="s">
        <v>5303</v>
      </c>
      <c r="C2512" s="6" t="s">
        <v>5302</v>
      </c>
      <c r="D2512" s="6" t="s">
        <v>5303</v>
      </c>
      <c r="E2512" s="10" t="n">
        <v>1964</v>
      </c>
      <c r="F2512" s="10" t="n">
        <v>67</v>
      </c>
      <c r="G2512" s="11" t="n">
        <v>1.055</v>
      </c>
      <c r="H2512" s="10" t="n">
        <f aca="false">E2512*G2512</f>
        <v>2072.02</v>
      </c>
      <c r="I2512" s="12" t="n">
        <f aca="false">H2512/SUM($H$2:$H$3093)</f>
        <v>0.000185837180637741</v>
      </c>
      <c r="J2512" s="12" t="n">
        <f aca="false">F2512/SUM($F$2:$F$3093)</f>
        <v>0.000126928796733952</v>
      </c>
      <c r="K2512" s="10" t="n">
        <f aca="false">ROUND(Parametros!$B$3*((1-Parametros!$B$4)*I2512+Parametros!$B$4*J2512),0)</f>
        <v>19</v>
      </c>
      <c r="L2512" s="13" t="n">
        <f aca="false">K2512*Parametros!$B$5/10000</f>
        <v>0.57</v>
      </c>
    </row>
    <row r="2513" customFormat="false" ht="15" hidden="false" customHeight="true" outlineLevel="0" collapsed="false">
      <c r="A2513" s="6" t="s">
        <v>5309</v>
      </c>
      <c r="B2513" s="6" t="s">
        <v>5310</v>
      </c>
      <c r="C2513" s="6" t="s">
        <v>5302</v>
      </c>
      <c r="D2513" s="6" t="s">
        <v>5303</v>
      </c>
      <c r="E2513" s="10" t="n">
        <v>265</v>
      </c>
      <c r="F2513" s="10" t="n">
        <v>7</v>
      </c>
      <c r="G2513" s="11" t="n">
        <v>1.055</v>
      </c>
      <c r="H2513" s="10" t="n">
        <f aca="false">E2513*G2513</f>
        <v>279.575</v>
      </c>
      <c r="I2513" s="12" t="n">
        <f aca="false">H2513/SUM($H$2:$H$3093)</f>
        <v>2.50747723365587E-005</v>
      </c>
      <c r="J2513" s="12" t="n">
        <f aca="false">F2513/SUM($F$2:$F$3093)</f>
        <v>1.32612175692188E-005</v>
      </c>
      <c r="K2513" s="10" t="n">
        <f aca="false">ROUND(Parametros!$B$3*((1-Parametros!$B$4)*I2513+Parametros!$B$4*J2513),0)</f>
        <v>3</v>
      </c>
      <c r="L2513" s="13" t="n">
        <f aca="false">K2513*Parametros!$B$5/10000</f>
        <v>0.09</v>
      </c>
    </row>
    <row r="2514" customFormat="false" ht="15" hidden="false" customHeight="true" outlineLevel="0" collapsed="false">
      <c r="A2514" s="6" t="s">
        <v>5311</v>
      </c>
      <c r="B2514" s="6" t="s">
        <v>5312</v>
      </c>
      <c r="C2514" s="6" t="s">
        <v>5302</v>
      </c>
      <c r="D2514" s="6" t="s">
        <v>5303</v>
      </c>
      <c r="E2514" s="10" t="n">
        <v>432</v>
      </c>
      <c r="F2514" s="10" t="n">
        <v>5</v>
      </c>
      <c r="G2514" s="11" t="n">
        <v>1.055</v>
      </c>
      <c r="H2514" s="10" t="n">
        <f aca="false">E2514*G2514</f>
        <v>455.76</v>
      </c>
      <c r="I2514" s="12" t="n">
        <f aca="false">H2514/SUM($H$2:$H$3093)</f>
        <v>4.08766099977108E-005</v>
      </c>
      <c r="J2514" s="12" t="n">
        <f aca="false">F2514/SUM($F$2:$F$3093)</f>
        <v>9.47229826372773E-006</v>
      </c>
      <c r="K2514" s="10" t="n">
        <f aca="false">ROUND(Parametros!$B$3*((1-Parametros!$B$4)*I2514+Parametros!$B$4*J2514),0)</f>
        <v>4</v>
      </c>
      <c r="L2514" s="13" t="n">
        <f aca="false">K2514*Parametros!$B$5/10000</f>
        <v>0.12</v>
      </c>
    </row>
    <row r="2515" customFormat="false" ht="15" hidden="false" customHeight="true" outlineLevel="0" collapsed="false">
      <c r="A2515" s="6" t="s">
        <v>5313</v>
      </c>
      <c r="B2515" s="6" t="s">
        <v>5314</v>
      </c>
      <c r="C2515" s="6" t="s">
        <v>5302</v>
      </c>
      <c r="D2515" s="6" t="s">
        <v>5303</v>
      </c>
      <c r="E2515" s="10" t="n">
        <v>812</v>
      </c>
      <c r="F2515" s="10" t="n">
        <v>25</v>
      </c>
      <c r="G2515" s="11" t="n">
        <v>1.055</v>
      </c>
      <c r="H2515" s="10" t="n">
        <f aca="false">E2515*G2515</f>
        <v>856.66</v>
      </c>
      <c r="I2515" s="12" t="n">
        <f aca="false">H2515/SUM($H$2:$H$3093)</f>
        <v>7.68328873105119E-005</v>
      </c>
      <c r="J2515" s="12" t="n">
        <f aca="false">F2515/SUM($F$2:$F$3093)</f>
        <v>4.73614913186386E-005</v>
      </c>
      <c r="K2515" s="10" t="n">
        <f aca="false">ROUND(Parametros!$B$3*((1-Parametros!$B$4)*I2515+Parametros!$B$4*J2515),0)</f>
        <v>8</v>
      </c>
      <c r="L2515" s="13" t="n">
        <f aca="false">K2515*Parametros!$B$5/10000</f>
        <v>0.24</v>
      </c>
    </row>
    <row r="2516" customFormat="false" ht="15" hidden="false" customHeight="true" outlineLevel="0" collapsed="false">
      <c r="A2516" s="6" t="s">
        <v>5315</v>
      </c>
      <c r="B2516" s="6" t="s">
        <v>5316</v>
      </c>
      <c r="C2516" s="6" t="s">
        <v>5317</v>
      </c>
      <c r="D2516" s="6" t="s">
        <v>5318</v>
      </c>
      <c r="E2516" s="10" t="n">
        <v>630</v>
      </c>
      <c r="F2516" s="10" t="n">
        <v>19</v>
      </c>
      <c r="G2516" s="11" t="n">
        <v>1.055</v>
      </c>
      <c r="H2516" s="10" t="n">
        <f aca="false">E2516*G2516</f>
        <v>664.65</v>
      </c>
      <c r="I2516" s="12" t="n">
        <f aca="false">H2516/SUM($H$2:$H$3093)</f>
        <v>5.96117229133282E-005</v>
      </c>
      <c r="J2516" s="12" t="n">
        <f aca="false">F2516/SUM($F$2:$F$3093)</f>
        <v>3.59947334021654E-005</v>
      </c>
      <c r="K2516" s="10" t="n">
        <f aca="false">ROUND(Parametros!$B$3*((1-Parametros!$B$4)*I2516+Parametros!$B$4*J2516),0)</f>
        <v>6</v>
      </c>
      <c r="L2516" s="13" t="n">
        <f aca="false">K2516*Parametros!$B$5/10000</f>
        <v>0.18</v>
      </c>
    </row>
    <row r="2517" customFormat="false" ht="15" hidden="false" customHeight="true" outlineLevel="0" collapsed="false">
      <c r="A2517" s="6" t="s">
        <v>5319</v>
      </c>
      <c r="B2517" s="6" t="s">
        <v>262</v>
      </c>
      <c r="C2517" s="6" t="s">
        <v>5317</v>
      </c>
      <c r="D2517" s="6" t="s">
        <v>5318</v>
      </c>
      <c r="E2517" s="10" t="n">
        <v>892</v>
      </c>
      <c r="F2517" s="10" t="n">
        <v>33</v>
      </c>
      <c r="G2517" s="11" t="n">
        <v>1.055</v>
      </c>
      <c r="H2517" s="10" t="n">
        <f aca="false">E2517*G2517</f>
        <v>941.06</v>
      </c>
      <c r="I2517" s="12" t="n">
        <f aca="false">H2517/SUM($H$2:$H$3093)</f>
        <v>8.44026299026806E-005</v>
      </c>
      <c r="J2517" s="12" t="n">
        <f aca="false">F2517/SUM($F$2:$F$3093)</f>
        <v>6.2517168540603E-005</v>
      </c>
      <c r="K2517" s="10" t="n">
        <f aca="false">ROUND(Parametros!$B$3*((1-Parametros!$B$4)*I2517+Parametros!$B$4*J2517),0)</f>
        <v>8</v>
      </c>
      <c r="L2517" s="13" t="n">
        <f aca="false">K2517*Parametros!$B$5/10000</f>
        <v>0.24</v>
      </c>
    </row>
    <row r="2518" customFormat="false" ht="15" hidden="false" customHeight="true" outlineLevel="0" collapsed="false">
      <c r="A2518" s="6" t="s">
        <v>5320</v>
      </c>
      <c r="B2518" s="6" t="s">
        <v>5321</v>
      </c>
      <c r="C2518" s="6" t="s">
        <v>5317</v>
      </c>
      <c r="D2518" s="6" t="s">
        <v>5318</v>
      </c>
      <c r="E2518" s="10" t="n">
        <v>729</v>
      </c>
      <c r="F2518" s="10" t="n">
        <v>27</v>
      </c>
      <c r="G2518" s="11" t="n">
        <v>1.055</v>
      </c>
      <c r="H2518" s="10" t="n">
        <f aca="false">E2518*G2518</f>
        <v>769.095</v>
      </c>
      <c r="I2518" s="12" t="n">
        <f aca="false">H2518/SUM($H$2:$H$3093)</f>
        <v>6.8979279371137E-005</v>
      </c>
      <c r="J2518" s="12" t="n">
        <f aca="false">F2518/SUM($F$2:$F$3093)</f>
        <v>5.11504106241297E-005</v>
      </c>
      <c r="K2518" s="10" t="n">
        <f aca="false">ROUND(Parametros!$B$3*((1-Parametros!$B$4)*I2518+Parametros!$B$4*J2518),0)</f>
        <v>7</v>
      </c>
      <c r="L2518" s="13" t="n">
        <f aca="false">K2518*Parametros!$B$5/10000</f>
        <v>0.21</v>
      </c>
    </row>
    <row r="2519" customFormat="false" ht="15" hidden="false" customHeight="true" outlineLevel="0" collapsed="false">
      <c r="A2519" s="6" t="s">
        <v>5322</v>
      </c>
      <c r="B2519" s="6" t="s">
        <v>5323</v>
      </c>
      <c r="C2519" s="6" t="s">
        <v>5317</v>
      </c>
      <c r="D2519" s="6" t="s">
        <v>5318</v>
      </c>
      <c r="E2519" s="10" t="n">
        <v>737</v>
      </c>
      <c r="F2519" s="10" t="n">
        <v>17</v>
      </c>
      <c r="G2519" s="11" t="n">
        <v>1.055</v>
      </c>
      <c r="H2519" s="10" t="n">
        <f aca="false">E2519*G2519</f>
        <v>777.535</v>
      </c>
      <c r="I2519" s="12" t="n">
        <f aca="false">H2519/SUM($H$2:$H$3093)</f>
        <v>6.97362536303538E-005</v>
      </c>
      <c r="J2519" s="12" t="n">
        <f aca="false">F2519/SUM($F$2:$F$3093)</f>
        <v>3.22058140966743E-005</v>
      </c>
      <c r="K2519" s="10" t="n">
        <f aca="false">ROUND(Parametros!$B$3*((1-Parametros!$B$4)*I2519+Parametros!$B$4*J2519),0)</f>
        <v>7</v>
      </c>
      <c r="L2519" s="13" t="n">
        <f aca="false">K2519*Parametros!$B$5/10000</f>
        <v>0.21</v>
      </c>
    </row>
    <row r="2520" customFormat="false" ht="15" hidden="false" customHeight="true" outlineLevel="0" collapsed="false">
      <c r="A2520" s="6" t="s">
        <v>5324</v>
      </c>
      <c r="B2520" s="6" t="s">
        <v>5325</v>
      </c>
      <c r="C2520" s="6" t="s">
        <v>5317</v>
      </c>
      <c r="D2520" s="6" t="s">
        <v>5318</v>
      </c>
      <c r="E2520" s="10" t="n">
        <v>705</v>
      </c>
      <c r="F2520" s="10" t="n">
        <v>27</v>
      </c>
      <c r="G2520" s="11" t="n">
        <v>1.055</v>
      </c>
      <c r="H2520" s="10" t="n">
        <f aca="false">E2520*G2520</f>
        <v>743.775</v>
      </c>
      <c r="I2520" s="12" t="n">
        <f aca="false">H2520/SUM($H$2:$H$3093)</f>
        <v>6.67083565934864E-005</v>
      </c>
      <c r="J2520" s="12" t="n">
        <f aca="false">F2520/SUM($F$2:$F$3093)</f>
        <v>5.11504106241297E-005</v>
      </c>
      <c r="K2520" s="10" t="n">
        <f aca="false">ROUND(Parametros!$B$3*((1-Parametros!$B$4)*I2520+Parametros!$B$4*J2520),0)</f>
        <v>7</v>
      </c>
      <c r="L2520" s="13" t="n">
        <f aca="false">K2520*Parametros!$B$5/10000</f>
        <v>0.21</v>
      </c>
    </row>
    <row r="2521" customFormat="false" ht="15" hidden="false" customHeight="true" outlineLevel="0" collapsed="false">
      <c r="A2521" s="6" t="s">
        <v>5326</v>
      </c>
      <c r="B2521" s="6" t="s">
        <v>5327</v>
      </c>
      <c r="C2521" s="6" t="s">
        <v>5317</v>
      </c>
      <c r="D2521" s="6" t="s">
        <v>5318</v>
      </c>
      <c r="E2521" s="10" t="n">
        <v>750</v>
      </c>
      <c r="F2521" s="10" t="n">
        <v>27</v>
      </c>
      <c r="G2521" s="11" t="n">
        <v>1.055</v>
      </c>
      <c r="H2521" s="10" t="n">
        <f aca="false">E2521*G2521</f>
        <v>791.25</v>
      </c>
      <c r="I2521" s="12" t="n">
        <f aca="false">H2521/SUM($H$2:$H$3093)</f>
        <v>7.09663368015812E-005</v>
      </c>
      <c r="J2521" s="12" t="n">
        <f aca="false">F2521/SUM($F$2:$F$3093)</f>
        <v>5.11504106241297E-005</v>
      </c>
      <c r="K2521" s="10" t="n">
        <f aca="false">ROUND(Parametros!$B$3*((1-Parametros!$B$4)*I2521+Parametros!$B$4*J2521),0)</f>
        <v>7</v>
      </c>
      <c r="L2521" s="13" t="n">
        <f aca="false">K2521*Parametros!$B$5/10000</f>
        <v>0.21</v>
      </c>
    </row>
    <row r="2522" customFormat="false" ht="15" hidden="false" customHeight="true" outlineLevel="0" collapsed="false">
      <c r="A2522" s="6" t="s">
        <v>5328</v>
      </c>
      <c r="B2522" s="6" t="s">
        <v>5329</v>
      </c>
      <c r="C2522" s="6" t="s">
        <v>5317</v>
      </c>
      <c r="D2522" s="6" t="s">
        <v>5318</v>
      </c>
      <c r="E2522" s="10" t="n">
        <v>8905</v>
      </c>
      <c r="F2522" s="10" t="n">
        <v>312</v>
      </c>
      <c r="G2522" s="11" t="n">
        <v>1.055</v>
      </c>
      <c r="H2522" s="10" t="n">
        <f aca="false">E2522*G2522</f>
        <v>9394.775</v>
      </c>
      <c r="I2522" s="12" t="n">
        <f aca="false">H2522/SUM($H$2:$H$3093)</f>
        <v>0.000842606972290774</v>
      </c>
      <c r="J2522" s="12" t="n">
        <f aca="false">F2522/SUM($F$2:$F$3093)</f>
        <v>0.00059107141165661</v>
      </c>
      <c r="K2522" s="10" t="n">
        <f aca="false">ROUND(Parametros!$B$3*((1-Parametros!$B$4)*I2522+Parametros!$B$4*J2522),0)</f>
        <v>84</v>
      </c>
      <c r="L2522" s="13" t="n">
        <f aca="false">K2522*Parametros!$B$5/10000</f>
        <v>2.52</v>
      </c>
    </row>
    <row r="2523" customFormat="false" ht="15" hidden="false" customHeight="true" outlineLevel="0" collapsed="false">
      <c r="A2523" s="6" t="s">
        <v>5330</v>
      </c>
      <c r="B2523" s="6" t="s">
        <v>5331</v>
      </c>
      <c r="C2523" s="6" t="s">
        <v>5317</v>
      </c>
      <c r="D2523" s="6" t="s">
        <v>5318</v>
      </c>
      <c r="E2523" s="10" t="n">
        <v>1192</v>
      </c>
      <c r="F2523" s="10" t="n">
        <v>41</v>
      </c>
      <c r="G2523" s="11" t="n">
        <v>1.055</v>
      </c>
      <c r="H2523" s="10" t="n">
        <f aca="false">E2523*G2523</f>
        <v>1257.56</v>
      </c>
      <c r="I2523" s="12" t="n">
        <f aca="false">H2523/SUM($H$2:$H$3093)</f>
        <v>0.000112789164623313</v>
      </c>
      <c r="J2523" s="12" t="n">
        <f aca="false">F2523/SUM($F$2:$F$3093)</f>
        <v>7.76728457625674E-005</v>
      </c>
      <c r="K2523" s="10" t="n">
        <f aca="false">ROUND(Parametros!$B$3*((1-Parametros!$B$4)*I2523+Parametros!$B$4*J2523),0)</f>
        <v>11</v>
      </c>
      <c r="L2523" s="13" t="n">
        <f aca="false">K2523*Parametros!$B$5/10000</f>
        <v>0.33</v>
      </c>
    </row>
    <row r="2524" customFormat="false" ht="15" hidden="false" customHeight="true" outlineLevel="0" collapsed="false">
      <c r="A2524" s="6" t="s">
        <v>5332</v>
      </c>
      <c r="B2524" s="6" t="s">
        <v>5333</v>
      </c>
      <c r="C2524" s="6" t="s">
        <v>5334</v>
      </c>
      <c r="D2524" s="6" t="s">
        <v>5335</v>
      </c>
      <c r="E2524" s="10" t="n">
        <v>165</v>
      </c>
      <c r="F2524" s="10" t="n">
        <v>3</v>
      </c>
      <c r="G2524" s="11" t="n">
        <v>1.055</v>
      </c>
      <c r="H2524" s="10" t="n">
        <f aca="false">E2524*G2524</f>
        <v>174.075</v>
      </c>
      <c r="I2524" s="12" t="n">
        <f aca="false">H2524/SUM($H$2:$H$3093)</f>
        <v>1.56125940963479E-005</v>
      </c>
      <c r="J2524" s="12" t="n">
        <f aca="false">F2524/SUM($F$2:$F$3093)</f>
        <v>5.68337895823664E-006</v>
      </c>
      <c r="K2524" s="10" t="n">
        <f aca="false">ROUND(Parametros!$B$3*((1-Parametros!$B$4)*I2524+Parametros!$B$4*J2524),0)</f>
        <v>2</v>
      </c>
      <c r="L2524" s="13" t="n">
        <f aca="false">K2524*Parametros!$B$5/10000</f>
        <v>0.06</v>
      </c>
    </row>
    <row r="2525" customFormat="false" ht="15" hidden="false" customHeight="true" outlineLevel="0" collapsed="false">
      <c r="A2525" s="6" t="s">
        <v>5336</v>
      </c>
      <c r="B2525" s="6" t="s">
        <v>5337</v>
      </c>
      <c r="C2525" s="6" t="s">
        <v>5334</v>
      </c>
      <c r="D2525" s="6" t="s">
        <v>5335</v>
      </c>
      <c r="E2525" s="10" t="n">
        <v>275</v>
      </c>
      <c r="F2525" s="10" t="n">
        <v>13</v>
      </c>
      <c r="G2525" s="11" t="n">
        <v>1.055</v>
      </c>
      <c r="H2525" s="10" t="n">
        <f aca="false">E2525*G2525</f>
        <v>290.125</v>
      </c>
      <c r="I2525" s="12" t="n">
        <f aca="false">H2525/SUM($H$2:$H$3093)</f>
        <v>2.60209901605798E-005</v>
      </c>
      <c r="J2525" s="12" t="n">
        <f aca="false">F2525/SUM($F$2:$F$3093)</f>
        <v>2.46279754856921E-005</v>
      </c>
      <c r="K2525" s="10" t="n">
        <f aca="false">ROUND(Parametros!$B$3*((1-Parametros!$B$4)*I2525+Parametros!$B$4*J2525),0)</f>
        <v>3</v>
      </c>
      <c r="L2525" s="13" t="n">
        <f aca="false">K2525*Parametros!$B$5/10000</f>
        <v>0.09</v>
      </c>
    </row>
    <row r="2526" customFormat="false" ht="15" hidden="false" customHeight="true" outlineLevel="0" collapsed="false">
      <c r="A2526" s="6" t="s">
        <v>5338</v>
      </c>
      <c r="B2526" s="6" t="s">
        <v>5339</v>
      </c>
      <c r="C2526" s="6" t="s">
        <v>5334</v>
      </c>
      <c r="D2526" s="6" t="s">
        <v>5335</v>
      </c>
      <c r="E2526" s="10" t="n">
        <v>551</v>
      </c>
      <c r="F2526" s="10" t="n">
        <v>21</v>
      </c>
      <c r="G2526" s="11" t="n">
        <v>1.055</v>
      </c>
      <c r="H2526" s="10" t="n">
        <f aca="false">E2526*G2526</f>
        <v>581.305</v>
      </c>
      <c r="I2526" s="12" t="n">
        <f aca="false">H2526/SUM($H$2:$H$3093)</f>
        <v>5.21366021035617E-005</v>
      </c>
      <c r="J2526" s="12" t="n">
        <f aca="false">F2526/SUM($F$2:$F$3093)</f>
        <v>3.97836527076565E-005</v>
      </c>
      <c r="K2526" s="10" t="n">
        <f aca="false">ROUND(Parametros!$B$3*((1-Parametros!$B$4)*I2526+Parametros!$B$4*J2526),0)</f>
        <v>5</v>
      </c>
      <c r="L2526" s="13" t="n">
        <f aca="false">K2526*Parametros!$B$5/10000</f>
        <v>0.15</v>
      </c>
    </row>
    <row r="2527" customFormat="false" ht="15" hidden="false" customHeight="true" outlineLevel="0" collapsed="false">
      <c r="A2527" s="6" t="s">
        <v>5340</v>
      </c>
      <c r="B2527" s="6" t="s">
        <v>5341</v>
      </c>
      <c r="C2527" s="6" t="s">
        <v>5334</v>
      </c>
      <c r="D2527" s="6" t="s">
        <v>5335</v>
      </c>
      <c r="E2527" s="10" t="n">
        <v>2285</v>
      </c>
      <c r="F2527" s="10" t="n">
        <v>73</v>
      </c>
      <c r="G2527" s="11" t="n">
        <v>1.055</v>
      </c>
      <c r="H2527" s="10" t="n">
        <f aca="false">E2527*G2527</f>
        <v>2410.675</v>
      </c>
      <c r="I2527" s="12" t="n">
        <f aca="false">H2527/SUM($H$2:$H$3093)</f>
        <v>0.000216210772788817</v>
      </c>
      <c r="J2527" s="12" t="n">
        <f aca="false">F2527/SUM($F$2:$F$3093)</f>
        <v>0.000138295554650425</v>
      </c>
      <c r="K2527" s="10" t="n">
        <f aca="false">ROUND(Parametros!$B$3*((1-Parametros!$B$4)*I2527+Parametros!$B$4*J2527),0)</f>
        <v>22</v>
      </c>
      <c r="L2527" s="13" t="n">
        <f aca="false">K2527*Parametros!$B$5/10000</f>
        <v>0.66</v>
      </c>
    </row>
    <row r="2528" customFormat="false" ht="15" hidden="false" customHeight="true" outlineLevel="0" collapsed="false">
      <c r="A2528" s="6" t="s">
        <v>5342</v>
      </c>
      <c r="B2528" s="6" t="s">
        <v>5343</v>
      </c>
      <c r="C2528" s="6" t="s">
        <v>5334</v>
      </c>
      <c r="D2528" s="6" t="s">
        <v>5335</v>
      </c>
      <c r="E2528" s="10" t="n">
        <v>2608</v>
      </c>
      <c r="F2528" s="10" t="n">
        <v>77</v>
      </c>
      <c r="G2528" s="11" t="n">
        <v>1.055</v>
      </c>
      <c r="H2528" s="10" t="n">
        <f aca="false">E2528*G2528</f>
        <v>2751.44</v>
      </c>
      <c r="I2528" s="12" t="n">
        <f aca="false">H2528/SUM($H$2:$H$3093)</f>
        <v>0.000246773608504698</v>
      </c>
      <c r="J2528" s="12" t="n">
        <f aca="false">F2528/SUM($F$2:$F$3093)</f>
        <v>0.000145873393261407</v>
      </c>
      <c r="K2528" s="10" t="n">
        <f aca="false">ROUND(Parametros!$B$3*((1-Parametros!$B$4)*I2528+Parametros!$B$4*J2528),0)</f>
        <v>25</v>
      </c>
      <c r="L2528" s="13" t="n">
        <f aca="false">K2528*Parametros!$B$5/10000</f>
        <v>0.75</v>
      </c>
    </row>
    <row r="2529" customFormat="false" ht="15" hidden="false" customHeight="true" outlineLevel="0" collapsed="false">
      <c r="A2529" s="6" t="s">
        <v>5344</v>
      </c>
      <c r="B2529" s="6" t="s">
        <v>5345</v>
      </c>
      <c r="C2529" s="6" t="s">
        <v>5346</v>
      </c>
      <c r="D2529" s="6" t="s">
        <v>5347</v>
      </c>
      <c r="E2529" s="10" t="n">
        <v>201</v>
      </c>
      <c r="F2529" s="10" t="n">
        <v>5</v>
      </c>
      <c r="G2529" s="11" t="n">
        <v>1.055</v>
      </c>
      <c r="H2529" s="10" t="n">
        <f aca="false">E2529*G2529</f>
        <v>212.055</v>
      </c>
      <c r="I2529" s="12" t="n">
        <f aca="false">H2529/SUM($H$2:$H$3093)</f>
        <v>1.90189782628238E-005</v>
      </c>
      <c r="J2529" s="12" t="n">
        <f aca="false">F2529/SUM($F$2:$F$3093)</f>
        <v>9.47229826372773E-006</v>
      </c>
      <c r="K2529" s="10" t="n">
        <f aca="false">ROUND(Parametros!$B$3*((1-Parametros!$B$4)*I2529+Parametros!$B$4*J2529),0)</f>
        <v>2</v>
      </c>
      <c r="L2529" s="13" t="n">
        <f aca="false">K2529*Parametros!$B$5/10000</f>
        <v>0.06</v>
      </c>
    </row>
    <row r="2530" customFormat="false" ht="15" hidden="false" customHeight="true" outlineLevel="0" collapsed="false">
      <c r="A2530" s="6" t="s">
        <v>5348</v>
      </c>
      <c r="B2530" s="6" t="s">
        <v>5349</v>
      </c>
      <c r="C2530" s="6" t="s">
        <v>5346</v>
      </c>
      <c r="D2530" s="6" t="s">
        <v>5347</v>
      </c>
      <c r="E2530" s="10" t="n">
        <v>363</v>
      </c>
      <c r="F2530" s="10" t="n">
        <v>12</v>
      </c>
      <c r="G2530" s="11" t="n">
        <v>1.055</v>
      </c>
      <c r="H2530" s="10" t="n">
        <f aca="false">E2530*G2530</f>
        <v>382.965</v>
      </c>
      <c r="I2530" s="12" t="n">
        <f aca="false">H2530/SUM($H$2:$H$3093)</f>
        <v>3.43477070119653E-005</v>
      </c>
      <c r="J2530" s="12" t="n">
        <f aca="false">F2530/SUM($F$2:$F$3093)</f>
        <v>2.27335158329465E-005</v>
      </c>
      <c r="K2530" s="10" t="n">
        <f aca="false">ROUND(Parametros!$B$3*((1-Parametros!$B$4)*I2530+Parametros!$B$4*J2530),0)</f>
        <v>3</v>
      </c>
      <c r="L2530" s="13" t="n">
        <f aca="false">K2530*Parametros!$B$5/10000</f>
        <v>0.09</v>
      </c>
    </row>
    <row r="2531" customFormat="false" ht="15" hidden="false" customHeight="true" outlineLevel="0" collapsed="false">
      <c r="A2531" s="6" t="s">
        <v>5350</v>
      </c>
      <c r="B2531" s="6" t="s">
        <v>5351</v>
      </c>
      <c r="C2531" s="6" t="s">
        <v>5346</v>
      </c>
      <c r="D2531" s="6" t="s">
        <v>5347</v>
      </c>
      <c r="E2531" s="10" t="n">
        <v>220</v>
      </c>
      <c r="F2531" s="10" t="n">
        <v>6</v>
      </c>
      <c r="G2531" s="11" t="n">
        <v>1.055</v>
      </c>
      <c r="H2531" s="10" t="n">
        <f aca="false">E2531*G2531</f>
        <v>232.1</v>
      </c>
      <c r="I2531" s="12" t="n">
        <f aca="false">H2531/SUM($H$2:$H$3093)</f>
        <v>2.08167921284638E-005</v>
      </c>
      <c r="J2531" s="12" t="n">
        <f aca="false">F2531/SUM($F$2:$F$3093)</f>
        <v>1.13667579164733E-005</v>
      </c>
      <c r="K2531" s="10" t="n">
        <f aca="false">ROUND(Parametros!$B$3*((1-Parametros!$B$4)*I2531+Parametros!$B$4*J2531),0)</f>
        <v>2</v>
      </c>
      <c r="L2531" s="13" t="n">
        <f aca="false">K2531*Parametros!$B$5/10000</f>
        <v>0.06</v>
      </c>
    </row>
    <row r="2532" customFormat="false" ht="15" hidden="false" customHeight="true" outlineLevel="0" collapsed="false">
      <c r="A2532" s="6" t="s">
        <v>5352</v>
      </c>
      <c r="B2532" s="6" t="s">
        <v>5353</v>
      </c>
      <c r="C2532" s="6" t="s">
        <v>5346</v>
      </c>
      <c r="D2532" s="6" t="s">
        <v>5347</v>
      </c>
      <c r="E2532" s="10" t="n">
        <v>257</v>
      </c>
      <c r="F2532" s="10" t="n">
        <v>6</v>
      </c>
      <c r="G2532" s="11" t="n">
        <v>1.055</v>
      </c>
      <c r="H2532" s="10" t="n">
        <f aca="false">E2532*G2532</f>
        <v>271.135</v>
      </c>
      <c r="I2532" s="12" t="n">
        <f aca="false">H2532/SUM($H$2:$H$3093)</f>
        <v>2.43177980773418E-005</v>
      </c>
      <c r="J2532" s="12" t="n">
        <f aca="false">F2532/SUM($F$2:$F$3093)</f>
        <v>1.13667579164733E-005</v>
      </c>
      <c r="K2532" s="10" t="n">
        <f aca="false">ROUND(Parametros!$B$3*((1-Parametros!$B$4)*I2532+Parametros!$B$4*J2532),0)</f>
        <v>2</v>
      </c>
      <c r="L2532" s="13" t="n">
        <f aca="false">K2532*Parametros!$B$5/10000</f>
        <v>0.06</v>
      </c>
    </row>
    <row r="2533" customFormat="false" ht="15" hidden="false" customHeight="true" outlineLevel="0" collapsed="false">
      <c r="A2533" s="6" t="s">
        <v>5354</v>
      </c>
      <c r="B2533" s="6" t="s">
        <v>846</v>
      </c>
      <c r="C2533" s="6" t="s">
        <v>5346</v>
      </c>
      <c r="D2533" s="6" t="s">
        <v>5347</v>
      </c>
      <c r="E2533" s="10" t="n">
        <v>676</v>
      </c>
      <c r="F2533" s="10" t="n">
        <v>23</v>
      </c>
      <c r="G2533" s="11" t="n">
        <v>1.055</v>
      </c>
      <c r="H2533" s="10" t="n">
        <f aca="false">E2533*G2533</f>
        <v>713.18</v>
      </c>
      <c r="I2533" s="12" t="n">
        <f aca="false">H2533/SUM($H$2:$H$3093)</f>
        <v>6.39643249038252E-005</v>
      </c>
      <c r="J2533" s="12" t="n">
        <f aca="false">F2533/SUM($F$2:$F$3093)</f>
        <v>4.35725720131476E-005</v>
      </c>
      <c r="K2533" s="10" t="n">
        <f aca="false">ROUND(Parametros!$B$3*((1-Parametros!$B$4)*I2533+Parametros!$B$4*J2533),0)</f>
        <v>6</v>
      </c>
      <c r="L2533" s="13" t="n">
        <f aca="false">K2533*Parametros!$B$5/10000</f>
        <v>0.18</v>
      </c>
    </row>
    <row r="2534" customFormat="false" ht="15" hidden="false" customHeight="true" outlineLevel="0" collapsed="false">
      <c r="A2534" s="6" t="s">
        <v>5355</v>
      </c>
      <c r="B2534" s="6" t="s">
        <v>5347</v>
      </c>
      <c r="C2534" s="6" t="s">
        <v>5346</v>
      </c>
      <c r="D2534" s="6" t="s">
        <v>5347</v>
      </c>
      <c r="E2534" s="10" t="n">
        <v>1130</v>
      </c>
      <c r="F2534" s="10" t="n">
        <v>30</v>
      </c>
      <c r="G2534" s="11" t="n">
        <v>1.055</v>
      </c>
      <c r="H2534" s="10" t="n">
        <f aca="false">E2534*G2534</f>
        <v>1192.15</v>
      </c>
      <c r="I2534" s="12" t="n">
        <f aca="false">H2534/SUM($H$2:$H$3093)</f>
        <v>0.000106922614114382</v>
      </c>
      <c r="J2534" s="12" t="n">
        <f aca="false">F2534/SUM($F$2:$F$3093)</f>
        <v>5.68337895823664E-005</v>
      </c>
      <c r="K2534" s="10" t="n">
        <f aca="false">ROUND(Parametros!$B$3*((1-Parametros!$B$4)*I2534+Parametros!$B$4*J2534),0)</f>
        <v>11</v>
      </c>
      <c r="L2534" s="13" t="n">
        <f aca="false">K2534*Parametros!$B$5/10000</f>
        <v>0.33</v>
      </c>
    </row>
    <row r="2535" customFormat="false" ht="15" hidden="false" customHeight="true" outlineLevel="0" collapsed="false">
      <c r="A2535" s="6" t="s">
        <v>5356</v>
      </c>
      <c r="B2535" s="6" t="s">
        <v>5357</v>
      </c>
      <c r="C2535" s="6" t="s">
        <v>5346</v>
      </c>
      <c r="D2535" s="6" t="s">
        <v>5347</v>
      </c>
      <c r="E2535" s="10" t="n">
        <v>318</v>
      </c>
      <c r="F2535" s="10" t="n">
        <v>9</v>
      </c>
      <c r="G2535" s="11" t="n">
        <v>1.055</v>
      </c>
      <c r="H2535" s="10" t="n">
        <f aca="false">E2535*G2535</f>
        <v>335.49</v>
      </c>
      <c r="I2535" s="12" t="n">
        <f aca="false">H2535/SUM($H$2:$H$3093)</f>
        <v>3.00897268038704E-005</v>
      </c>
      <c r="J2535" s="12" t="n">
        <f aca="false">F2535/SUM($F$2:$F$3093)</f>
        <v>1.70501368747099E-005</v>
      </c>
      <c r="K2535" s="10" t="n">
        <f aca="false">ROUND(Parametros!$B$3*((1-Parametros!$B$4)*I2535+Parametros!$B$4*J2535),0)</f>
        <v>3</v>
      </c>
      <c r="L2535" s="13" t="n">
        <f aca="false">K2535*Parametros!$B$5/10000</f>
        <v>0.09</v>
      </c>
    </row>
    <row r="2536" customFormat="false" ht="15" hidden="false" customHeight="true" outlineLevel="0" collapsed="false">
      <c r="A2536" s="6" t="s">
        <v>5358</v>
      </c>
      <c r="B2536" s="6" t="s">
        <v>5359</v>
      </c>
      <c r="C2536" s="6" t="s">
        <v>5346</v>
      </c>
      <c r="D2536" s="6" t="s">
        <v>5347</v>
      </c>
      <c r="E2536" s="10" t="n">
        <v>439</v>
      </c>
      <c r="F2536" s="10" t="n">
        <v>19</v>
      </c>
      <c r="G2536" s="11" t="n">
        <v>1.055</v>
      </c>
      <c r="H2536" s="10" t="n">
        <f aca="false">E2536*G2536</f>
        <v>463.145</v>
      </c>
      <c r="I2536" s="12" t="n">
        <f aca="false">H2536/SUM($H$2:$H$3093)</f>
        <v>4.15389624745255E-005</v>
      </c>
      <c r="J2536" s="12" t="n">
        <f aca="false">F2536/SUM($F$2:$F$3093)</f>
        <v>3.59947334021654E-005</v>
      </c>
      <c r="K2536" s="10" t="n">
        <f aca="false">ROUND(Parametros!$B$3*((1-Parametros!$B$4)*I2536+Parametros!$B$4*J2536),0)</f>
        <v>4</v>
      </c>
      <c r="L2536" s="13" t="n">
        <f aca="false">K2536*Parametros!$B$5/10000</f>
        <v>0.12</v>
      </c>
    </row>
    <row r="2537" customFormat="false" ht="15" hidden="false" customHeight="true" outlineLevel="0" collapsed="false">
      <c r="A2537" s="6" t="s">
        <v>5360</v>
      </c>
      <c r="B2537" s="6" t="s">
        <v>5361</v>
      </c>
      <c r="C2537" s="6" t="s">
        <v>5346</v>
      </c>
      <c r="D2537" s="6" t="s">
        <v>5347</v>
      </c>
      <c r="E2537" s="10" t="n">
        <v>296</v>
      </c>
      <c r="F2537" s="10" t="n">
        <v>10</v>
      </c>
      <c r="G2537" s="11" t="n">
        <v>1.055</v>
      </c>
      <c r="H2537" s="10" t="n">
        <f aca="false">E2537*G2537</f>
        <v>312.28</v>
      </c>
      <c r="I2537" s="12" t="n">
        <f aca="false">H2537/SUM($H$2:$H$3093)</f>
        <v>2.80080475910241E-005</v>
      </c>
      <c r="J2537" s="12" t="n">
        <f aca="false">F2537/SUM($F$2:$F$3093)</f>
        <v>1.89445965274555E-005</v>
      </c>
      <c r="K2537" s="10" t="n">
        <f aca="false">ROUND(Parametros!$B$3*((1-Parametros!$B$4)*I2537+Parametros!$B$4*J2537),0)</f>
        <v>3</v>
      </c>
      <c r="L2537" s="13" t="n">
        <f aca="false">K2537*Parametros!$B$5/10000</f>
        <v>0.09</v>
      </c>
    </row>
    <row r="2538" customFormat="false" ht="15" hidden="false" customHeight="true" outlineLevel="0" collapsed="false">
      <c r="A2538" s="6" t="s">
        <v>5362</v>
      </c>
      <c r="B2538" s="6" t="s">
        <v>5363</v>
      </c>
      <c r="C2538" s="6" t="s">
        <v>5346</v>
      </c>
      <c r="D2538" s="6" t="s">
        <v>5347</v>
      </c>
      <c r="E2538" s="10" t="n">
        <v>237</v>
      </c>
      <c r="F2538" s="10" t="n">
        <v>8</v>
      </c>
      <c r="G2538" s="11" t="n">
        <v>1.055</v>
      </c>
      <c r="H2538" s="10" t="n">
        <f aca="false">E2538*G2538</f>
        <v>250.035</v>
      </c>
      <c r="I2538" s="12" t="n">
        <f aca="false">H2538/SUM($H$2:$H$3093)</f>
        <v>2.24253624292997E-005</v>
      </c>
      <c r="J2538" s="12" t="n">
        <f aca="false">F2538/SUM($F$2:$F$3093)</f>
        <v>1.51556772219644E-005</v>
      </c>
      <c r="K2538" s="10" t="n">
        <f aca="false">ROUND(Parametros!$B$3*((1-Parametros!$B$4)*I2538+Parametros!$B$4*J2538),0)</f>
        <v>2</v>
      </c>
      <c r="L2538" s="13" t="n">
        <f aca="false">K2538*Parametros!$B$5/10000</f>
        <v>0.06</v>
      </c>
    </row>
    <row r="2539" customFormat="false" ht="15" hidden="false" customHeight="true" outlineLevel="0" collapsed="false">
      <c r="A2539" s="6" t="s">
        <v>5364</v>
      </c>
      <c r="B2539" s="6" t="s">
        <v>5365</v>
      </c>
      <c r="C2539" s="6" t="s">
        <v>5346</v>
      </c>
      <c r="D2539" s="6" t="s">
        <v>5347</v>
      </c>
      <c r="E2539" s="10" t="n">
        <v>463</v>
      </c>
      <c r="F2539" s="10" t="n">
        <v>24</v>
      </c>
      <c r="G2539" s="11" t="n">
        <v>1.055</v>
      </c>
      <c r="H2539" s="10" t="n">
        <f aca="false">E2539*G2539</f>
        <v>488.465</v>
      </c>
      <c r="I2539" s="12" t="n">
        <f aca="false">H2539/SUM($H$2:$H$3093)</f>
        <v>4.38098852521761E-005</v>
      </c>
      <c r="J2539" s="12" t="n">
        <f aca="false">F2539/SUM($F$2:$F$3093)</f>
        <v>4.54670316658931E-005</v>
      </c>
      <c r="K2539" s="10" t="n">
        <f aca="false">ROUND(Parametros!$B$3*((1-Parametros!$B$4)*I2539+Parametros!$B$4*J2539),0)</f>
        <v>4</v>
      </c>
      <c r="L2539" s="13" t="n">
        <f aca="false">K2539*Parametros!$B$5/10000</f>
        <v>0.12</v>
      </c>
    </row>
    <row r="2540" customFormat="false" ht="15" hidden="false" customHeight="true" outlineLevel="0" collapsed="false">
      <c r="A2540" s="6" t="s">
        <v>5366</v>
      </c>
      <c r="B2540" s="6" t="s">
        <v>5367</v>
      </c>
      <c r="C2540" s="6" t="s">
        <v>5346</v>
      </c>
      <c r="D2540" s="6" t="s">
        <v>5347</v>
      </c>
      <c r="E2540" s="10" t="n">
        <v>948</v>
      </c>
      <c r="F2540" s="10" t="n">
        <v>27</v>
      </c>
      <c r="G2540" s="11" t="n">
        <v>1.055</v>
      </c>
      <c r="H2540" s="10" t="n">
        <f aca="false">E2540*G2540</f>
        <v>1000.14</v>
      </c>
      <c r="I2540" s="12" t="n">
        <f aca="false">H2540/SUM($H$2:$H$3093)</f>
        <v>8.97014497171987E-005</v>
      </c>
      <c r="J2540" s="12" t="n">
        <f aca="false">F2540/SUM($F$2:$F$3093)</f>
        <v>5.11504106241297E-005</v>
      </c>
      <c r="K2540" s="10" t="n">
        <f aca="false">ROUND(Parametros!$B$3*((1-Parametros!$B$4)*I2540+Parametros!$B$4*J2540),0)</f>
        <v>9</v>
      </c>
      <c r="L2540" s="13" t="n">
        <f aca="false">K2540*Parametros!$B$5/10000</f>
        <v>0.27</v>
      </c>
    </row>
    <row r="2541" customFormat="false" ht="15" hidden="false" customHeight="true" outlineLevel="0" collapsed="false">
      <c r="A2541" s="6" t="s">
        <v>5368</v>
      </c>
      <c r="B2541" s="6" t="s">
        <v>5369</v>
      </c>
      <c r="C2541" s="6" t="s">
        <v>5370</v>
      </c>
      <c r="D2541" s="6" t="s">
        <v>5371</v>
      </c>
      <c r="E2541" s="10" t="n">
        <v>405</v>
      </c>
      <c r="F2541" s="10" t="n">
        <v>7</v>
      </c>
      <c r="G2541" s="11" t="n">
        <v>1.055</v>
      </c>
      <c r="H2541" s="10" t="n">
        <f aca="false">E2541*G2541</f>
        <v>427.275</v>
      </c>
      <c r="I2541" s="12" t="n">
        <f aca="false">H2541/SUM($H$2:$H$3093)</f>
        <v>3.83218218728539E-005</v>
      </c>
      <c r="J2541" s="12" t="n">
        <f aca="false">F2541/SUM($F$2:$F$3093)</f>
        <v>1.32612175692188E-005</v>
      </c>
      <c r="K2541" s="10" t="n">
        <f aca="false">ROUND(Parametros!$B$3*((1-Parametros!$B$4)*I2541+Parametros!$B$4*J2541),0)</f>
        <v>4</v>
      </c>
      <c r="L2541" s="13" t="n">
        <f aca="false">K2541*Parametros!$B$5/10000</f>
        <v>0.12</v>
      </c>
    </row>
    <row r="2542" customFormat="false" ht="15" hidden="false" customHeight="true" outlineLevel="0" collapsed="false">
      <c r="A2542" s="6" t="s">
        <v>5372</v>
      </c>
      <c r="B2542" s="6" t="s">
        <v>5373</v>
      </c>
      <c r="C2542" s="6" t="s">
        <v>5370</v>
      </c>
      <c r="D2542" s="6" t="s">
        <v>5371</v>
      </c>
      <c r="E2542" s="10" t="n">
        <v>1006</v>
      </c>
      <c r="F2542" s="10" t="n">
        <v>29</v>
      </c>
      <c r="G2542" s="11" t="n">
        <v>1.055</v>
      </c>
      <c r="H2542" s="10" t="n">
        <f aca="false">E2542*G2542</f>
        <v>1061.33</v>
      </c>
      <c r="I2542" s="12" t="n">
        <f aca="false">H2542/SUM($H$2:$H$3093)</f>
        <v>9.5189513096521E-005</v>
      </c>
      <c r="J2542" s="12" t="n">
        <f aca="false">F2542/SUM($F$2:$F$3093)</f>
        <v>5.49393299296208E-005</v>
      </c>
      <c r="K2542" s="10" t="n">
        <f aca="false">ROUND(Parametros!$B$3*((1-Parametros!$B$4)*I2542+Parametros!$B$4*J2542),0)</f>
        <v>10</v>
      </c>
      <c r="L2542" s="13" t="n">
        <f aca="false">K2542*Parametros!$B$5/10000</f>
        <v>0.3</v>
      </c>
    </row>
    <row r="2543" customFormat="false" ht="15" hidden="false" customHeight="true" outlineLevel="0" collapsed="false">
      <c r="A2543" s="6" t="s">
        <v>5374</v>
      </c>
      <c r="B2543" s="6" t="s">
        <v>4270</v>
      </c>
      <c r="C2543" s="6" t="s">
        <v>5370</v>
      </c>
      <c r="D2543" s="6" t="s">
        <v>5371</v>
      </c>
      <c r="E2543" s="10" t="n">
        <v>662</v>
      </c>
      <c r="F2543" s="10" t="n">
        <v>18</v>
      </c>
      <c r="G2543" s="11" t="n">
        <v>1.055</v>
      </c>
      <c r="H2543" s="10" t="n">
        <f aca="false">E2543*G2543</f>
        <v>698.41</v>
      </c>
      <c r="I2543" s="12" t="n">
        <f aca="false">H2543/SUM($H$2:$H$3093)</f>
        <v>6.26396199501957E-005</v>
      </c>
      <c r="J2543" s="12" t="n">
        <f aca="false">F2543/SUM($F$2:$F$3093)</f>
        <v>3.41002737494198E-005</v>
      </c>
      <c r="K2543" s="10" t="n">
        <f aca="false">ROUND(Parametros!$B$3*((1-Parametros!$B$4)*I2543+Parametros!$B$4*J2543),0)</f>
        <v>6</v>
      </c>
      <c r="L2543" s="13" t="n">
        <f aca="false">K2543*Parametros!$B$5/10000</f>
        <v>0.18</v>
      </c>
    </row>
    <row r="2544" customFormat="false" ht="15" hidden="false" customHeight="true" outlineLevel="0" collapsed="false">
      <c r="A2544" s="6" t="s">
        <v>5375</v>
      </c>
      <c r="B2544" s="6" t="s">
        <v>5376</v>
      </c>
      <c r="C2544" s="6" t="s">
        <v>5370</v>
      </c>
      <c r="D2544" s="6" t="s">
        <v>5371</v>
      </c>
      <c r="E2544" s="10" t="n">
        <v>433</v>
      </c>
      <c r="F2544" s="10" t="n">
        <v>12</v>
      </c>
      <c r="G2544" s="11" t="n">
        <v>1.055</v>
      </c>
      <c r="H2544" s="10" t="n">
        <f aca="false">E2544*G2544</f>
        <v>456.815</v>
      </c>
      <c r="I2544" s="12" t="n">
        <f aca="false">H2544/SUM($H$2:$H$3093)</f>
        <v>4.09712317801129E-005</v>
      </c>
      <c r="J2544" s="12" t="n">
        <f aca="false">F2544/SUM($F$2:$F$3093)</f>
        <v>2.27335158329465E-005</v>
      </c>
      <c r="K2544" s="10" t="n">
        <f aca="false">ROUND(Parametros!$B$3*((1-Parametros!$B$4)*I2544+Parametros!$B$4*J2544),0)</f>
        <v>4</v>
      </c>
      <c r="L2544" s="13" t="n">
        <f aca="false">K2544*Parametros!$B$5/10000</f>
        <v>0.12</v>
      </c>
    </row>
    <row r="2545" customFormat="false" ht="15" hidden="false" customHeight="true" outlineLevel="0" collapsed="false">
      <c r="A2545" s="6" t="s">
        <v>5377</v>
      </c>
      <c r="B2545" s="6" t="s">
        <v>5378</v>
      </c>
      <c r="C2545" s="6" t="s">
        <v>5370</v>
      </c>
      <c r="D2545" s="6" t="s">
        <v>5371</v>
      </c>
      <c r="E2545" s="10" t="n">
        <v>581</v>
      </c>
      <c r="F2545" s="10" t="n">
        <v>19</v>
      </c>
      <c r="G2545" s="11" t="n">
        <v>1.055</v>
      </c>
      <c r="H2545" s="10" t="n">
        <f aca="false">E2545*G2545</f>
        <v>612.955</v>
      </c>
      <c r="I2545" s="12" t="n">
        <f aca="false">H2545/SUM($H$2:$H$3093)</f>
        <v>5.49752555756249E-005</v>
      </c>
      <c r="J2545" s="12" t="n">
        <f aca="false">F2545/SUM($F$2:$F$3093)</f>
        <v>3.59947334021654E-005</v>
      </c>
      <c r="K2545" s="10" t="n">
        <f aca="false">ROUND(Parametros!$B$3*((1-Parametros!$B$4)*I2545+Parametros!$B$4*J2545),0)</f>
        <v>5</v>
      </c>
      <c r="L2545" s="13" t="n">
        <f aca="false">K2545*Parametros!$B$5/10000</f>
        <v>0.15</v>
      </c>
    </row>
    <row r="2546" customFormat="false" ht="15" hidden="false" customHeight="true" outlineLevel="0" collapsed="false">
      <c r="A2546" s="6" t="s">
        <v>5379</v>
      </c>
      <c r="B2546" s="6" t="s">
        <v>5380</v>
      </c>
      <c r="C2546" s="6" t="s">
        <v>5370</v>
      </c>
      <c r="D2546" s="6" t="s">
        <v>5371</v>
      </c>
      <c r="E2546" s="10" t="n">
        <v>2493</v>
      </c>
      <c r="F2546" s="10" t="n">
        <v>86</v>
      </c>
      <c r="G2546" s="11" t="n">
        <v>1.055</v>
      </c>
      <c r="H2546" s="10" t="n">
        <f aca="false">E2546*G2546</f>
        <v>2630.115</v>
      </c>
      <c r="I2546" s="12" t="n">
        <f aca="false">H2546/SUM($H$2:$H$3093)</f>
        <v>0.000235892103528456</v>
      </c>
      <c r="J2546" s="12" t="n">
        <f aca="false">F2546/SUM($F$2:$F$3093)</f>
        <v>0.000162923530136117</v>
      </c>
      <c r="K2546" s="10" t="n">
        <f aca="false">ROUND(Parametros!$B$3*((1-Parametros!$B$4)*I2546+Parametros!$B$4*J2546),0)</f>
        <v>24</v>
      </c>
      <c r="L2546" s="13" t="n">
        <f aca="false">K2546*Parametros!$B$5/10000</f>
        <v>0.72</v>
      </c>
    </row>
    <row r="2547" customFormat="false" ht="15" hidden="false" customHeight="true" outlineLevel="0" collapsed="false">
      <c r="A2547" s="6" t="s">
        <v>5381</v>
      </c>
      <c r="B2547" s="6" t="s">
        <v>5382</v>
      </c>
      <c r="C2547" s="6" t="s">
        <v>5370</v>
      </c>
      <c r="D2547" s="6" t="s">
        <v>5371</v>
      </c>
      <c r="E2547" s="10" t="n">
        <v>520</v>
      </c>
      <c r="F2547" s="10" t="n">
        <v>21</v>
      </c>
      <c r="G2547" s="11" t="n">
        <v>1.055</v>
      </c>
      <c r="H2547" s="10" t="n">
        <f aca="false">E2547*G2547</f>
        <v>548.6</v>
      </c>
      <c r="I2547" s="12" t="n">
        <f aca="false">H2547/SUM($H$2:$H$3093)</f>
        <v>4.92033268490963E-005</v>
      </c>
      <c r="J2547" s="12" t="n">
        <f aca="false">F2547/SUM($F$2:$F$3093)</f>
        <v>3.97836527076565E-005</v>
      </c>
      <c r="K2547" s="10" t="n">
        <f aca="false">ROUND(Parametros!$B$3*((1-Parametros!$B$4)*I2547+Parametros!$B$4*J2547),0)</f>
        <v>5</v>
      </c>
      <c r="L2547" s="13" t="n">
        <f aca="false">K2547*Parametros!$B$5/10000</f>
        <v>0.15</v>
      </c>
    </row>
    <row r="2548" customFormat="false" ht="15" hidden="false" customHeight="true" outlineLevel="0" collapsed="false">
      <c r="A2548" s="6" t="s">
        <v>5383</v>
      </c>
      <c r="B2548" s="6" t="s">
        <v>5384</v>
      </c>
      <c r="C2548" s="6" t="s">
        <v>5385</v>
      </c>
      <c r="D2548" s="6" t="s">
        <v>5386</v>
      </c>
      <c r="E2548" s="10" t="n">
        <v>275</v>
      </c>
      <c r="F2548" s="10" t="n">
        <v>5</v>
      </c>
      <c r="G2548" s="11" t="n">
        <v>1.055</v>
      </c>
      <c r="H2548" s="10" t="n">
        <f aca="false">E2548*G2548</f>
        <v>290.125</v>
      </c>
      <c r="I2548" s="12" t="n">
        <f aca="false">H2548/SUM($H$2:$H$3093)</f>
        <v>2.60209901605798E-005</v>
      </c>
      <c r="J2548" s="12" t="n">
        <f aca="false">F2548/SUM($F$2:$F$3093)</f>
        <v>9.47229826372773E-006</v>
      </c>
      <c r="K2548" s="10" t="n">
        <f aca="false">ROUND(Parametros!$B$3*((1-Parametros!$B$4)*I2548+Parametros!$B$4*J2548),0)</f>
        <v>3</v>
      </c>
      <c r="L2548" s="13" t="n">
        <f aca="false">K2548*Parametros!$B$5/10000</f>
        <v>0.09</v>
      </c>
    </row>
    <row r="2549" customFormat="false" ht="15" hidden="false" customHeight="true" outlineLevel="0" collapsed="false">
      <c r="A2549" s="6" t="s">
        <v>5387</v>
      </c>
      <c r="B2549" s="6" t="s">
        <v>5388</v>
      </c>
      <c r="C2549" s="6" t="s">
        <v>5385</v>
      </c>
      <c r="D2549" s="6" t="s">
        <v>5386</v>
      </c>
      <c r="E2549" s="10" t="n">
        <v>502</v>
      </c>
      <c r="F2549" s="10" t="n">
        <v>8</v>
      </c>
      <c r="G2549" s="11" t="n">
        <v>1.055</v>
      </c>
      <c r="H2549" s="10" t="n">
        <f aca="false">E2549*G2549</f>
        <v>529.61</v>
      </c>
      <c r="I2549" s="12" t="n">
        <f aca="false">H2549/SUM($H$2:$H$3093)</f>
        <v>4.75001347658584E-005</v>
      </c>
      <c r="J2549" s="12" t="n">
        <f aca="false">F2549/SUM($F$2:$F$3093)</f>
        <v>1.51556772219644E-005</v>
      </c>
      <c r="K2549" s="10" t="n">
        <f aca="false">ROUND(Parametros!$B$3*((1-Parametros!$B$4)*I2549+Parametros!$B$4*J2549),0)</f>
        <v>5</v>
      </c>
      <c r="L2549" s="13" t="n">
        <f aca="false">K2549*Parametros!$B$5/10000</f>
        <v>0.15</v>
      </c>
    </row>
    <row r="2550" customFormat="false" ht="15" hidden="false" customHeight="true" outlineLevel="0" collapsed="false">
      <c r="A2550" s="6" t="s">
        <v>5389</v>
      </c>
      <c r="B2550" s="6" t="s">
        <v>5390</v>
      </c>
      <c r="C2550" s="6" t="s">
        <v>5385</v>
      </c>
      <c r="D2550" s="6" t="s">
        <v>5386</v>
      </c>
      <c r="E2550" s="10" t="n">
        <v>303</v>
      </c>
      <c r="F2550" s="10" t="n">
        <v>10</v>
      </c>
      <c r="G2550" s="11" t="n">
        <v>1.055</v>
      </c>
      <c r="H2550" s="10" t="n">
        <f aca="false">E2550*G2550</f>
        <v>319.665</v>
      </c>
      <c r="I2550" s="12" t="n">
        <f aca="false">H2550/SUM($H$2:$H$3093)</f>
        <v>2.86704000678388E-005</v>
      </c>
      <c r="J2550" s="12" t="n">
        <f aca="false">F2550/SUM($F$2:$F$3093)</f>
        <v>1.89445965274555E-005</v>
      </c>
      <c r="K2550" s="10" t="n">
        <f aca="false">ROUND(Parametros!$B$3*((1-Parametros!$B$4)*I2550+Parametros!$B$4*J2550),0)</f>
        <v>3</v>
      </c>
      <c r="L2550" s="13" t="n">
        <f aca="false">K2550*Parametros!$B$5/10000</f>
        <v>0.09</v>
      </c>
    </row>
    <row r="2551" customFormat="false" ht="15" hidden="false" customHeight="true" outlineLevel="0" collapsed="false">
      <c r="A2551" s="6" t="s">
        <v>5391</v>
      </c>
      <c r="B2551" s="6" t="s">
        <v>5392</v>
      </c>
      <c r="C2551" s="6" t="s">
        <v>5385</v>
      </c>
      <c r="D2551" s="6" t="s">
        <v>5386</v>
      </c>
      <c r="E2551" s="10" t="n">
        <v>170</v>
      </c>
      <c r="F2551" s="10" t="n">
        <v>4</v>
      </c>
      <c r="G2551" s="11" t="n">
        <v>1.055</v>
      </c>
      <c r="H2551" s="10" t="n">
        <f aca="false">E2551*G2551</f>
        <v>179.35</v>
      </c>
      <c r="I2551" s="12" t="n">
        <f aca="false">H2551/SUM($H$2:$H$3093)</f>
        <v>1.60857030083584E-005</v>
      </c>
      <c r="J2551" s="12" t="n">
        <f aca="false">F2551/SUM($F$2:$F$3093)</f>
        <v>7.57783861098218E-006</v>
      </c>
      <c r="K2551" s="10" t="n">
        <f aca="false">ROUND(Parametros!$B$3*((1-Parametros!$B$4)*I2551+Parametros!$B$4*J2551),0)</f>
        <v>2</v>
      </c>
      <c r="L2551" s="13" t="n">
        <f aca="false">K2551*Parametros!$B$5/10000</f>
        <v>0.06</v>
      </c>
    </row>
    <row r="2552" customFormat="false" ht="15" hidden="false" customHeight="true" outlineLevel="0" collapsed="false">
      <c r="A2552" s="6" t="s">
        <v>5393</v>
      </c>
      <c r="B2552" s="6" t="s">
        <v>5394</v>
      </c>
      <c r="C2552" s="6" t="s">
        <v>5385</v>
      </c>
      <c r="D2552" s="6" t="s">
        <v>5386</v>
      </c>
      <c r="E2552" s="10" t="n">
        <v>534</v>
      </c>
      <c r="F2552" s="10" t="n">
        <v>11</v>
      </c>
      <c r="G2552" s="11" t="n">
        <v>1.055</v>
      </c>
      <c r="H2552" s="10" t="n">
        <f aca="false">E2552*G2552</f>
        <v>563.37</v>
      </c>
      <c r="I2552" s="12" t="n">
        <f aca="false">H2552/SUM($H$2:$H$3093)</f>
        <v>5.05280318027258E-005</v>
      </c>
      <c r="J2552" s="12" t="n">
        <f aca="false">F2552/SUM($F$2:$F$3093)</f>
        <v>2.0839056180201E-005</v>
      </c>
      <c r="K2552" s="10" t="n">
        <f aca="false">ROUND(Parametros!$B$3*((1-Parametros!$B$4)*I2552+Parametros!$B$4*J2552),0)</f>
        <v>5</v>
      </c>
      <c r="L2552" s="13" t="n">
        <f aca="false">K2552*Parametros!$B$5/10000</f>
        <v>0.15</v>
      </c>
    </row>
    <row r="2553" customFormat="false" ht="15" hidden="false" customHeight="true" outlineLevel="0" collapsed="false">
      <c r="A2553" s="6" t="s">
        <v>5395</v>
      </c>
      <c r="B2553" s="6" t="s">
        <v>5396</v>
      </c>
      <c r="C2553" s="6" t="s">
        <v>5385</v>
      </c>
      <c r="D2553" s="6" t="s">
        <v>5386</v>
      </c>
      <c r="E2553" s="10" t="n">
        <v>320</v>
      </c>
      <c r="F2553" s="10" t="n">
        <v>14</v>
      </c>
      <c r="G2553" s="11" t="n">
        <v>1.055</v>
      </c>
      <c r="H2553" s="10" t="n">
        <f aca="false">E2553*G2553</f>
        <v>337.6</v>
      </c>
      <c r="I2553" s="12" t="n">
        <f aca="false">H2553/SUM($H$2:$H$3093)</f>
        <v>3.02789703686747E-005</v>
      </c>
      <c r="J2553" s="12" t="n">
        <f aca="false">F2553/SUM($F$2:$F$3093)</f>
        <v>2.65224351384376E-005</v>
      </c>
      <c r="K2553" s="10" t="n">
        <f aca="false">ROUND(Parametros!$B$3*((1-Parametros!$B$4)*I2553+Parametros!$B$4*J2553),0)</f>
        <v>3</v>
      </c>
      <c r="L2553" s="13" t="n">
        <f aca="false">K2553*Parametros!$B$5/10000</f>
        <v>0.09</v>
      </c>
    </row>
    <row r="2554" customFormat="false" ht="15" hidden="false" customHeight="true" outlineLevel="0" collapsed="false">
      <c r="A2554" s="6" t="s">
        <v>5397</v>
      </c>
      <c r="B2554" s="6" t="s">
        <v>5398</v>
      </c>
      <c r="C2554" s="6" t="s">
        <v>5385</v>
      </c>
      <c r="D2554" s="6" t="s">
        <v>5386</v>
      </c>
      <c r="E2554" s="10" t="n">
        <v>447</v>
      </c>
      <c r="F2554" s="10" t="n">
        <v>13</v>
      </c>
      <c r="G2554" s="11" t="n">
        <v>1.055</v>
      </c>
      <c r="H2554" s="10" t="n">
        <f aca="false">E2554*G2554</f>
        <v>471.585</v>
      </c>
      <c r="I2554" s="12" t="n">
        <f aca="false">H2554/SUM($H$2:$H$3093)</f>
        <v>4.22959367337424E-005</v>
      </c>
      <c r="J2554" s="12" t="n">
        <f aca="false">F2554/SUM($F$2:$F$3093)</f>
        <v>2.46279754856921E-005</v>
      </c>
      <c r="K2554" s="10" t="n">
        <f aca="false">ROUND(Parametros!$B$3*((1-Parametros!$B$4)*I2554+Parametros!$B$4*J2554),0)</f>
        <v>4</v>
      </c>
      <c r="L2554" s="13" t="n">
        <f aca="false">K2554*Parametros!$B$5/10000</f>
        <v>0.12</v>
      </c>
    </row>
    <row r="2555" customFormat="false" ht="15" hidden="false" customHeight="true" outlineLevel="0" collapsed="false">
      <c r="A2555" s="6" t="s">
        <v>5399</v>
      </c>
      <c r="B2555" s="6" t="s">
        <v>5400</v>
      </c>
      <c r="C2555" s="6" t="s">
        <v>5385</v>
      </c>
      <c r="D2555" s="6" t="s">
        <v>5386</v>
      </c>
      <c r="E2555" s="10" t="n">
        <v>277</v>
      </c>
      <c r="F2555" s="10" t="n">
        <v>11</v>
      </c>
      <c r="G2555" s="11" t="n">
        <v>1.055</v>
      </c>
      <c r="H2555" s="10" t="n">
        <f aca="false">E2555*G2555</f>
        <v>292.235</v>
      </c>
      <c r="I2555" s="12" t="n">
        <f aca="false">H2555/SUM($H$2:$H$3093)</f>
        <v>2.6210233725384E-005</v>
      </c>
      <c r="J2555" s="12" t="n">
        <f aca="false">F2555/SUM($F$2:$F$3093)</f>
        <v>2.0839056180201E-005</v>
      </c>
      <c r="K2555" s="10" t="n">
        <f aca="false">ROUND(Parametros!$B$3*((1-Parametros!$B$4)*I2555+Parametros!$B$4*J2555),0)</f>
        <v>3</v>
      </c>
      <c r="L2555" s="13" t="n">
        <f aca="false">K2555*Parametros!$B$5/10000</f>
        <v>0.09</v>
      </c>
    </row>
    <row r="2556" customFormat="false" ht="15" hidden="false" customHeight="true" outlineLevel="0" collapsed="false">
      <c r="A2556" s="6" t="s">
        <v>5401</v>
      </c>
      <c r="B2556" s="6" t="s">
        <v>5402</v>
      </c>
      <c r="C2556" s="6" t="s">
        <v>5385</v>
      </c>
      <c r="D2556" s="6" t="s">
        <v>5386</v>
      </c>
      <c r="E2556" s="10" t="n">
        <v>358</v>
      </c>
      <c r="F2556" s="10" t="n">
        <v>6</v>
      </c>
      <c r="G2556" s="11" t="n">
        <v>1.055</v>
      </c>
      <c r="H2556" s="10" t="n">
        <f aca="false">E2556*G2556</f>
        <v>377.69</v>
      </c>
      <c r="I2556" s="12" t="n">
        <f aca="false">H2556/SUM($H$2:$H$3093)</f>
        <v>3.38745980999548E-005</v>
      </c>
      <c r="J2556" s="12" t="n">
        <f aca="false">F2556/SUM($F$2:$F$3093)</f>
        <v>1.13667579164733E-005</v>
      </c>
      <c r="K2556" s="10" t="n">
        <f aca="false">ROUND(Parametros!$B$3*((1-Parametros!$B$4)*I2556+Parametros!$B$4*J2556),0)</f>
        <v>3</v>
      </c>
      <c r="L2556" s="13" t="n">
        <f aca="false">K2556*Parametros!$B$5/10000</f>
        <v>0.09</v>
      </c>
    </row>
    <row r="2557" customFormat="false" ht="15" hidden="false" customHeight="true" outlineLevel="0" collapsed="false">
      <c r="A2557" s="6" t="s">
        <v>5403</v>
      </c>
      <c r="B2557" s="6" t="s">
        <v>5404</v>
      </c>
      <c r="C2557" s="6" t="s">
        <v>5385</v>
      </c>
      <c r="D2557" s="6" t="s">
        <v>5386</v>
      </c>
      <c r="E2557" s="10" t="n">
        <v>284</v>
      </c>
      <c r="F2557" s="10" t="n">
        <v>0</v>
      </c>
      <c r="G2557" s="11" t="n">
        <v>1.055</v>
      </c>
      <c r="H2557" s="10" t="n">
        <f aca="false">E2557*G2557</f>
        <v>299.62</v>
      </c>
      <c r="I2557" s="12" t="n">
        <f aca="false">H2557/SUM($H$2:$H$3093)</f>
        <v>2.68725862021988E-005</v>
      </c>
      <c r="J2557" s="12" t="n">
        <f aca="false">F2557/SUM($F$2:$F$3093)</f>
        <v>0</v>
      </c>
      <c r="K2557" s="10" t="n">
        <f aca="false">ROUND(Parametros!$B$3*((1-Parametros!$B$4)*I2557+Parametros!$B$4*J2557),0)</f>
        <v>3</v>
      </c>
      <c r="L2557" s="13" t="n">
        <f aca="false">K2557*Parametros!$B$5/10000</f>
        <v>0.09</v>
      </c>
    </row>
    <row r="2558" customFormat="false" ht="15" hidden="false" customHeight="true" outlineLevel="0" collapsed="false">
      <c r="A2558" s="6" t="s">
        <v>5405</v>
      </c>
      <c r="B2558" s="6" t="s">
        <v>5406</v>
      </c>
      <c r="C2558" s="6" t="s">
        <v>5385</v>
      </c>
      <c r="D2558" s="6" t="s">
        <v>5386</v>
      </c>
      <c r="E2558" s="10" t="n">
        <v>311</v>
      </c>
      <c r="F2558" s="10" t="n">
        <v>14</v>
      </c>
      <c r="G2558" s="11" t="n">
        <v>1.055</v>
      </c>
      <c r="H2558" s="10" t="n">
        <f aca="false">E2558*G2558</f>
        <v>328.105</v>
      </c>
      <c r="I2558" s="12" t="n">
        <f aca="false">H2558/SUM($H$2:$H$3093)</f>
        <v>2.94273743270557E-005</v>
      </c>
      <c r="J2558" s="12" t="n">
        <f aca="false">F2558/SUM($F$2:$F$3093)</f>
        <v>2.65224351384376E-005</v>
      </c>
      <c r="K2558" s="10" t="n">
        <f aca="false">ROUND(Parametros!$B$3*((1-Parametros!$B$4)*I2558+Parametros!$B$4*J2558),0)</f>
        <v>3</v>
      </c>
      <c r="L2558" s="13" t="n">
        <f aca="false">K2558*Parametros!$B$5/10000</f>
        <v>0.09</v>
      </c>
    </row>
    <row r="2559" customFormat="false" ht="15" hidden="false" customHeight="true" outlineLevel="0" collapsed="false">
      <c r="A2559" s="6" t="s">
        <v>5407</v>
      </c>
      <c r="B2559" s="6" t="s">
        <v>5408</v>
      </c>
      <c r="C2559" s="6" t="s">
        <v>5385</v>
      </c>
      <c r="D2559" s="6" t="s">
        <v>5386</v>
      </c>
      <c r="E2559" s="10" t="n">
        <v>317</v>
      </c>
      <c r="F2559" s="10" t="n">
        <v>9</v>
      </c>
      <c r="G2559" s="11" t="n">
        <v>1.055</v>
      </c>
      <c r="H2559" s="10" t="n">
        <f aca="false">E2559*G2559</f>
        <v>334.435</v>
      </c>
      <c r="I2559" s="12" t="n">
        <f aca="false">H2559/SUM($H$2:$H$3093)</f>
        <v>2.99951050214683E-005</v>
      </c>
      <c r="J2559" s="12" t="n">
        <f aca="false">F2559/SUM($F$2:$F$3093)</f>
        <v>1.70501368747099E-005</v>
      </c>
      <c r="K2559" s="10" t="n">
        <f aca="false">ROUND(Parametros!$B$3*((1-Parametros!$B$4)*I2559+Parametros!$B$4*J2559),0)</f>
        <v>3</v>
      </c>
      <c r="L2559" s="13" t="n">
        <f aca="false">K2559*Parametros!$B$5/10000</f>
        <v>0.09</v>
      </c>
    </row>
    <row r="2560" customFormat="false" ht="15" hidden="false" customHeight="true" outlineLevel="0" collapsed="false">
      <c r="A2560" s="6" t="s">
        <v>5409</v>
      </c>
      <c r="B2560" s="6" t="s">
        <v>5410</v>
      </c>
      <c r="C2560" s="6" t="s">
        <v>5385</v>
      </c>
      <c r="D2560" s="6" t="s">
        <v>5386</v>
      </c>
      <c r="E2560" s="10" t="n">
        <v>503</v>
      </c>
      <c r="F2560" s="10" t="n">
        <v>10</v>
      </c>
      <c r="G2560" s="11" t="n">
        <v>1.055</v>
      </c>
      <c r="H2560" s="10" t="n">
        <f aca="false">E2560*G2560</f>
        <v>530.665</v>
      </c>
      <c r="I2560" s="12" t="n">
        <f aca="false">H2560/SUM($H$2:$H$3093)</f>
        <v>4.75947565482605E-005</v>
      </c>
      <c r="J2560" s="12" t="n">
        <f aca="false">F2560/SUM($F$2:$F$3093)</f>
        <v>1.89445965274555E-005</v>
      </c>
      <c r="K2560" s="10" t="n">
        <f aca="false">ROUND(Parametros!$B$3*((1-Parametros!$B$4)*I2560+Parametros!$B$4*J2560),0)</f>
        <v>5</v>
      </c>
      <c r="L2560" s="13" t="n">
        <f aca="false">K2560*Parametros!$B$5/10000</f>
        <v>0.15</v>
      </c>
    </row>
    <row r="2561" customFormat="false" ht="15" hidden="false" customHeight="true" outlineLevel="0" collapsed="false">
      <c r="A2561" s="6" t="s">
        <v>5411</v>
      </c>
      <c r="B2561" s="6" t="s">
        <v>5412</v>
      </c>
      <c r="C2561" s="6" t="s">
        <v>5385</v>
      </c>
      <c r="D2561" s="6" t="s">
        <v>5386</v>
      </c>
      <c r="E2561" s="10" t="n">
        <v>455</v>
      </c>
      <c r="F2561" s="10" t="n">
        <v>12</v>
      </c>
      <c r="G2561" s="11" t="n">
        <v>1.055</v>
      </c>
      <c r="H2561" s="10" t="n">
        <f aca="false">E2561*G2561</f>
        <v>480.025</v>
      </c>
      <c r="I2561" s="12" t="n">
        <f aca="false">H2561/SUM($H$2:$H$3093)</f>
        <v>4.30529109929593E-005</v>
      </c>
      <c r="J2561" s="12" t="n">
        <f aca="false">F2561/SUM($F$2:$F$3093)</f>
        <v>2.27335158329465E-005</v>
      </c>
      <c r="K2561" s="10" t="n">
        <f aca="false">ROUND(Parametros!$B$3*((1-Parametros!$B$4)*I2561+Parametros!$B$4*J2561),0)</f>
        <v>4</v>
      </c>
      <c r="L2561" s="13" t="n">
        <f aca="false">K2561*Parametros!$B$5/10000</f>
        <v>0.12</v>
      </c>
    </row>
    <row r="2562" customFormat="false" ht="15" hidden="false" customHeight="true" outlineLevel="0" collapsed="false">
      <c r="A2562" s="6" t="s">
        <v>5413</v>
      </c>
      <c r="B2562" s="6" t="s">
        <v>5414</v>
      </c>
      <c r="C2562" s="6" t="s">
        <v>5385</v>
      </c>
      <c r="D2562" s="6" t="s">
        <v>5386</v>
      </c>
      <c r="E2562" s="10" t="n">
        <v>243</v>
      </c>
      <c r="F2562" s="10" t="n">
        <v>6</v>
      </c>
      <c r="G2562" s="11" t="n">
        <v>1.055</v>
      </c>
      <c r="H2562" s="10" t="n">
        <f aca="false">E2562*G2562</f>
        <v>256.365</v>
      </c>
      <c r="I2562" s="12" t="n">
        <f aca="false">H2562/SUM($H$2:$H$3093)</f>
        <v>2.29930931237123E-005</v>
      </c>
      <c r="J2562" s="12" t="n">
        <f aca="false">F2562/SUM($F$2:$F$3093)</f>
        <v>1.13667579164733E-005</v>
      </c>
      <c r="K2562" s="10" t="n">
        <f aca="false">ROUND(Parametros!$B$3*((1-Parametros!$B$4)*I2562+Parametros!$B$4*J2562),0)</f>
        <v>2</v>
      </c>
      <c r="L2562" s="13" t="n">
        <f aca="false">K2562*Parametros!$B$5/10000</f>
        <v>0.06</v>
      </c>
    </row>
    <row r="2563" customFormat="false" ht="15" hidden="false" customHeight="true" outlineLevel="0" collapsed="false">
      <c r="A2563" s="6" t="s">
        <v>5415</v>
      </c>
      <c r="B2563" s="6" t="s">
        <v>1318</v>
      </c>
      <c r="C2563" s="6" t="s">
        <v>5385</v>
      </c>
      <c r="D2563" s="6" t="s">
        <v>5386</v>
      </c>
      <c r="E2563" s="10" t="n">
        <v>196</v>
      </c>
      <c r="F2563" s="10" t="n">
        <v>3</v>
      </c>
      <c r="G2563" s="11" t="n">
        <v>1.055</v>
      </c>
      <c r="H2563" s="10" t="n">
        <f aca="false">E2563*G2563</f>
        <v>206.78</v>
      </c>
      <c r="I2563" s="12" t="n">
        <f aca="false">H2563/SUM($H$2:$H$3093)</f>
        <v>1.85458693508132E-005</v>
      </c>
      <c r="J2563" s="12" t="n">
        <f aca="false">F2563/SUM($F$2:$F$3093)</f>
        <v>5.68337895823664E-006</v>
      </c>
      <c r="K2563" s="10" t="n">
        <f aca="false">ROUND(Parametros!$B$3*((1-Parametros!$B$4)*I2563+Parametros!$B$4*J2563),0)</f>
        <v>2</v>
      </c>
      <c r="L2563" s="13" t="n">
        <f aca="false">K2563*Parametros!$B$5/10000</f>
        <v>0.06</v>
      </c>
    </row>
    <row r="2564" customFormat="false" ht="15" hidden="false" customHeight="true" outlineLevel="0" collapsed="false">
      <c r="A2564" s="6" t="s">
        <v>5416</v>
      </c>
      <c r="B2564" s="6" t="s">
        <v>5417</v>
      </c>
      <c r="C2564" s="6" t="s">
        <v>5385</v>
      </c>
      <c r="D2564" s="6" t="s">
        <v>5386</v>
      </c>
      <c r="E2564" s="10" t="n">
        <v>191</v>
      </c>
      <c r="F2564" s="10" t="n">
        <v>1</v>
      </c>
      <c r="G2564" s="11" t="n">
        <v>1.055</v>
      </c>
      <c r="H2564" s="10" t="n">
        <f aca="false">E2564*G2564</f>
        <v>201.505</v>
      </c>
      <c r="I2564" s="12" t="n">
        <f aca="false">H2564/SUM($H$2:$H$3093)</f>
        <v>1.80727604388027E-005</v>
      </c>
      <c r="J2564" s="12" t="n">
        <f aca="false">F2564/SUM($F$2:$F$3093)</f>
        <v>1.89445965274555E-006</v>
      </c>
      <c r="K2564" s="10" t="n">
        <f aca="false">ROUND(Parametros!$B$3*((1-Parametros!$B$4)*I2564+Parametros!$B$4*J2564),0)</f>
        <v>2</v>
      </c>
      <c r="L2564" s="13" t="n">
        <f aca="false">K2564*Parametros!$B$5/10000</f>
        <v>0.06</v>
      </c>
    </row>
    <row r="2565" customFormat="false" ht="15" hidden="false" customHeight="true" outlineLevel="0" collapsed="false">
      <c r="A2565" s="6" t="s">
        <v>5418</v>
      </c>
      <c r="B2565" s="6" t="s">
        <v>5419</v>
      </c>
      <c r="C2565" s="6" t="s">
        <v>5385</v>
      </c>
      <c r="D2565" s="6" t="s">
        <v>5386</v>
      </c>
      <c r="E2565" s="10" t="n">
        <v>395</v>
      </c>
      <c r="F2565" s="10" t="n">
        <v>9</v>
      </c>
      <c r="G2565" s="11" t="n">
        <v>1.055</v>
      </c>
      <c r="H2565" s="10" t="n">
        <f aca="false">E2565*G2565</f>
        <v>416.725</v>
      </c>
      <c r="I2565" s="12" t="n">
        <f aca="false">H2565/SUM($H$2:$H$3093)</f>
        <v>3.73756040488328E-005</v>
      </c>
      <c r="J2565" s="12" t="n">
        <f aca="false">F2565/SUM($F$2:$F$3093)</f>
        <v>1.70501368747099E-005</v>
      </c>
      <c r="K2565" s="10" t="n">
        <f aca="false">ROUND(Parametros!$B$3*((1-Parametros!$B$4)*I2565+Parametros!$B$4*J2565),0)</f>
        <v>4</v>
      </c>
      <c r="L2565" s="13" t="n">
        <f aca="false">K2565*Parametros!$B$5/10000</f>
        <v>0.12</v>
      </c>
    </row>
    <row r="2566" customFormat="false" ht="15" hidden="false" customHeight="true" outlineLevel="0" collapsed="false">
      <c r="A2566" s="6" t="s">
        <v>5420</v>
      </c>
      <c r="B2566" s="6" t="s">
        <v>5421</v>
      </c>
      <c r="C2566" s="6" t="s">
        <v>5385</v>
      </c>
      <c r="D2566" s="6" t="s">
        <v>5386</v>
      </c>
      <c r="E2566" s="10" t="n">
        <v>233</v>
      </c>
      <c r="F2566" s="10" t="n">
        <v>2</v>
      </c>
      <c r="G2566" s="11" t="n">
        <v>1.055</v>
      </c>
      <c r="H2566" s="10" t="n">
        <f aca="false">E2566*G2566</f>
        <v>245.815</v>
      </c>
      <c r="I2566" s="12" t="n">
        <f aca="false">H2566/SUM($H$2:$H$3093)</f>
        <v>2.20468752996912E-005</v>
      </c>
      <c r="J2566" s="12" t="n">
        <f aca="false">F2566/SUM($F$2:$F$3093)</f>
        <v>3.78891930549109E-006</v>
      </c>
      <c r="K2566" s="10" t="n">
        <f aca="false">ROUND(Parametros!$B$3*((1-Parametros!$B$4)*I2566+Parametros!$B$4*J2566),0)</f>
        <v>2</v>
      </c>
      <c r="L2566" s="13" t="n">
        <f aca="false">K2566*Parametros!$B$5/10000</f>
        <v>0.06</v>
      </c>
    </row>
    <row r="2567" customFormat="false" ht="15" hidden="false" customHeight="true" outlineLevel="0" collapsed="false">
      <c r="A2567" s="6" t="s">
        <v>5422</v>
      </c>
      <c r="B2567" s="6" t="s">
        <v>5423</v>
      </c>
      <c r="C2567" s="6" t="s">
        <v>5385</v>
      </c>
      <c r="D2567" s="6" t="s">
        <v>5386</v>
      </c>
      <c r="E2567" s="10" t="n">
        <v>961</v>
      </c>
      <c r="F2567" s="10" t="n">
        <v>31</v>
      </c>
      <c r="G2567" s="11" t="n">
        <v>1.055</v>
      </c>
      <c r="H2567" s="10" t="n">
        <f aca="false">E2567*G2567</f>
        <v>1013.855</v>
      </c>
      <c r="I2567" s="12" t="n">
        <f aca="false">H2567/SUM($H$2:$H$3093)</f>
        <v>9.09315328884261E-005</v>
      </c>
      <c r="J2567" s="12" t="n">
        <f aca="false">F2567/SUM($F$2:$F$3093)</f>
        <v>5.87282492351119E-005</v>
      </c>
      <c r="K2567" s="10" t="n">
        <f aca="false">ROUND(Parametros!$B$3*((1-Parametros!$B$4)*I2567+Parametros!$B$4*J2567),0)</f>
        <v>9</v>
      </c>
      <c r="L2567" s="13" t="n">
        <f aca="false">K2567*Parametros!$B$5/10000</f>
        <v>0.27</v>
      </c>
    </row>
    <row r="2568" customFormat="false" ht="15" hidden="false" customHeight="true" outlineLevel="0" collapsed="false">
      <c r="A2568" s="6" t="s">
        <v>5424</v>
      </c>
      <c r="B2568" s="6" t="s">
        <v>5425</v>
      </c>
      <c r="C2568" s="6" t="s">
        <v>5385</v>
      </c>
      <c r="D2568" s="6" t="s">
        <v>5386</v>
      </c>
      <c r="E2568" s="10" t="n">
        <v>1643</v>
      </c>
      <c r="F2568" s="10" t="n">
        <v>46</v>
      </c>
      <c r="G2568" s="11" t="n">
        <v>1.055</v>
      </c>
      <c r="H2568" s="10" t="n">
        <f aca="false">E2568*G2568</f>
        <v>1733.365</v>
      </c>
      <c r="I2568" s="12" t="n">
        <f aca="false">H2568/SUM($H$2:$H$3093)</f>
        <v>0.000155463588486664</v>
      </c>
      <c r="J2568" s="12" t="n">
        <f aca="false">F2568/SUM($F$2:$F$3093)</f>
        <v>8.71451440262951E-005</v>
      </c>
      <c r="K2568" s="10" t="n">
        <f aca="false">ROUND(Parametros!$B$3*((1-Parametros!$B$4)*I2568+Parametros!$B$4*J2568),0)</f>
        <v>16</v>
      </c>
      <c r="L2568" s="13" t="n">
        <f aca="false">K2568*Parametros!$B$5/10000</f>
        <v>0.48</v>
      </c>
    </row>
    <row r="2569" customFormat="false" ht="15" hidden="false" customHeight="true" outlineLevel="0" collapsed="false">
      <c r="A2569" s="6" t="s">
        <v>5426</v>
      </c>
      <c r="B2569" s="6" t="s">
        <v>5427</v>
      </c>
      <c r="C2569" s="6" t="s">
        <v>5385</v>
      </c>
      <c r="D2569" s="6" t="s">
        <v>5386</v>
      </c>
      <c r="E2569" s="10" t="n">
        <v>548</v>
      </c>
      <c r="F2569" s="10" t="n">
        <v>17</v>
      </c>
      <c r="G2569" s="11" t="n">
        <v>1.055</v>
      </c>
      <c r="H2569" s="10" t="n">
        <f aca="false">E2569*G2569</f>
        <v>578.14</v>
      </c>
      <c r="I2569" s="12" t="n">
        <f aca="false">H2569/SUM($H$2:$H$3093)</f>
        <v>5.18527367563553E-005</v>
      </c>
      <c r="J2569" s="12" t="n">
        <f aca="false">F2569/SUM($F$2:$F$3093)</f>
        <v>3.22058140966743E-005</v>
      </c>
      <c r="K2569" s="10" t="n">
        <f aca="false">ROUND(Parametros!$B$3*((1-Parametros!$B$4)*I2569+Parametros!$B$4*J2569),0)</f>
        <v>5</v>
      </c>
      <c r="L2569" s="13" t="n">
        <f aca="false">K2569*Parametros!$B$5/10000</f>
        <v>0.15</v>
      </c>
    </row>
    <row r="2570" customFormat="false" ht="15" hidden="false" customHeight="true" outlineLevel="0" collapsed="false">
      <c r="A2570" s="6" t="s">
        <v>5428</v>
      </c>
      <c r="B2570" s="6" t="s">
        <v>5429</v>
      </c>
      <c r="C2570" s="6" t="s">
        <v>5385</v>
      </c>
      <c r="D2570" s="6" t="s">
        <v>5386</v>
      </c>
      <c r="E2570" s="10" t="n">
        <v>314</v>
      </c>
      <c r="F2570" s="10" t="n">
        <v>5</v>
      </c>
      <c r="G2570" s="11" t="n">
        <v>1.055</v>
      </c>
      <c r="H2570" s="10" t="n">
        <f aca="false">E2570*G2570</f>
        <v>331.27</v>
      </c>
      <c r="I2570" s="12" t="n">
        <f aca="false">H2570/SUM($H$2:$H$3093)</f>
        <v>2.9711239674262E-005</v>
      </c>
      <c r="J2570" s="12" t="n">
        <f aca="false">F2570/SUM($F$2:$F$3093)</f>
        <v>9.47229826372773E-006</v>
      </c>
      <c r="K2570" s="10" t="n">
        <f aca="false">ROUND(Parametros!$B$3*((1-Parametros!$B$4)*I2570+Parametros!$B$4*J2570),0)</f>
        <v>3</v>
      </c>
      <c r="L2570" s="13" t="n">
        <f aca="false">K2570*Parametros!$B$5/10000</f>
        <v>0.09</v>
      </c>
    </row>
    <row r="2571" customFormat="false" ht="15" hidden="false" customHeight="true" outlineLevel="0" collapsed="false">
      <c r="A2571" s="6" t="s">
        <v>5430</v>
      </c>
      <c r="B2571" s="6" t="s">
        <v>5431</v>
      </c>
      <c r="C2571" s="6" t="s">
        <v>5385</v>
      </c>
      <c r="D2571" s="6" t="s">
        <v>5386</v>
      </c>
      <c r="E2571" s="10" t="n">
        <v>261</v>
      </c>
      <c r="F2571" s="10" t="n">
        <v>2</v>
      </c>
      <c r="G2571" s="11" t="n">
        <v>1.055</v>
      </c>
      <c r="H2571" s="10" t="n">
        <f aca="false">E2571*G2571</f>
        <v>275.355</v>
      </c>
      <c r="I2571" s="12" t="n">
        <f aca="false">H2571/SUM($H$2:$H$3093)</f>
        <v>2.46962852069503E-005</v>
      </c>
      <c r="J2571" s="12" t="n">
        <f aca="false">F2571/SUM($F$2:$F$3093)</f>
        <v>3.78891930549109E-006</v>
      </c>
      <c r="K2571" s="10" t="n">
        <f aca="false">ROUND(Parametros!$B$3*((1-Parametros!$B$4)*I2571+Parametros!$B$4*J2571),0)</f>
        <v>2</v>
      </c>
      <c r="L2571" s="13" t="n">
        <f aca="false">K2571*Parametros!$B$5/10000</f>
        <v>0.06</v>
      </c>
    </row>
    <row r="2572" customFormat="false" ht="15" hidden="false" customHeight="true" outlineLevel="0" collapsed="false">
      <c r="A2572" s="6" t="s">
        <v>5432</v>
      </c>
      <c r="B2572" s="6" t="s">
        <v>5433</v>
      </c>
      <c r="C2572" s="6" t="s">
        <v>5385</v>
      </c>
      <c r="D2572" s="6" t="s">
        <v>5386</v>
      </c>
      <c r="E2572" s="10" t="n">
        <v>4660</v>
      </c>
      <c r="F2572" s="10" t="n">
        <v>160</v>
      </c>
      <c r="G2572" s="11" t="n">
        <v>1.055</v>
      </c>
      <c r="H2572" s="10" t="n">
        <f aca="false">E2572*G2572</f>
        <v>4916.3</v>
      </c>
      <c r="I2572" s="12" t="n">
        <f aca="false">H2572/SUM($H$2:$H$3093)</f>
        <v>0.000440937505993825</v>
      </c>
      <c r="J2572" s="12" t="n">
        <f aca="false">F2572/SUM($F$2:$F$3093)</f>
        <v>0.000303113544439287</v>
      </c>
      <c r="K2572" s="10" t="n">
        <f aca="false">ROUND(Parametros!$B$3*((1-Parametros!$B$4)*I2572+Parametros!$B$4*J2572),0)</f>
        <v>44</v>
      </c>
      <c r="L2572" s="13" t="n">
        <f aca="false">K2572*Parametros!$B$5/10000</f>
        <v>1.32</v>
      </c>
    </row>
    <row r="2573" customFormat="false" ht="15" hidden="false" customHeight="true" outlineLevel="0" collapsed="false">
      <c r="A2573" s="6" t="s">
        <v>5434</v>
      </c>
      <c r="B2573" s="6" t="s">
        <v>5435</v>
      </c>
      <c r="C2573" s="6" t="s">
        <v>5436</v>
      </c>
      <c r="D2573" s="6" t="s">
        <v>5437</v>
      </c>
      <c r="E2573" s="10" t="n">
        <v>357</v>
      </c>
      <c r="F2573" s="10" t="n">
        <v>8</v>
      </c>
      <c r="G2573" s="11" t="n">
        <v>1.055</v>
      </c>
      <c r="H2573" s="10" t="n">
        <f aca="false">E2573*G2573</f>
        <v>376.635</v>
      </c>
      <c r="I2573" s="12" t="n">
        <f aca="false">H2573/SUM($H$2:$H$3093)</f>
        <v>3.37799763175527E-005</v>
      </c>
      <c r="J2573" s="12" t="n">
        <f aca="false">F2573/SUM($F$2:$F$3093)</f>
        <v>1.51556772219644E-005</v>
      </c>
      <c r="K2573" s="10" t="n">
        <f aca="false">ROUND(Parametros!$B$3*((1-Parametros!$B$4)*I2573+Parametros!$B$4*J2573),0)</f>
        <v>3</v>
      </c>
      <c r="L2573" s="13" t="n">
        <f aca="false">K2573*Parametros!$B$5/10000</f>
        <v>0.09</v>
      </c>
    </row>
    <row r="2574" customFormat="false" ht="15" hidden="false" customHeight="true" outlineLevel="0" collapsed="false">
      <c r="A2574" s="6" t="s">
        <v>5438</v>
      </c>
      <c r="B2574" s="6" t="s">
        <v>5439</v>
      </c>
      <c r="C2574" s="6" t="s">
        <v>5436</v>
      </c>
      <c r="D2574" s="6" t="s">
        <v>5437</v>
      </c>
      <c r="E2574" s="10" t="n">
        <v>1933</v>
      </c>
      <c r="F2574" s="10" t="n">
        <v>61</v>
      </c>
      <c r="G2574" s="11" t="n">
        <v>1.055</v>
      </c>
      <c r="H2574" s="10" t="n">
        <f aca="false">E2574*G2574</f>
        <v>2039.315</v>
      </c>
      <c r="I2574" s="12" t="n">
        <f aca="false">H2574/SUM($H$2:$H$3093)</f>
        <v>0.000182903905383275</v>
      </c>
      <c r="J2574" s="12" t="n">
        <f aca="false">F2574/SUM($F$2:$F$3093)</f>
        <v>0.000115562038817478</v>
      </c>
      <c r="K2574" s="10" t="n">
        <f aca="false">ROUND(Parametros!$B$3*((1-Parametros!$B$4)*I2574+Parametros!$B$4*J2574),0)</f>
        <v>18</v>
      </c>
      <c r="L2574" s="13" t="n">
        <f aca="false">K2574*Parametros!$B$5/10000</f>
        <v>0.54</v>
      </c>
    </row>
    <row r="2575" customFormat="false" ht="15" hidden="false" customHeight="true" outlineLevel="0" collapsed="false">
      <c r="A2575" s="6" t="s">
        <v>5440</v>
      </c>
      <c r="B2575" s="6" t="s">
        <v>5441</v>
      </c>
      <c r="C2575" s="6" t="s">
        <v>5436</v>
      </c>
      <c r="D2575" s="6" t="s">
        <v>5437</v>
      </c>
      <c r="E2575" s="10" t="n">
        <v>446</v>
      </c>
      <c r="F2575" s="10" t="n">
        <v>12</v>
      </c>
      <c r="G2575" s="11" t="n">
        <v>1.055</v>
      </c>
      <c r="H2575" s="10" t="n">
        <f aca="false">E2575*G2575</f>
        <v>470.53</v>
      </c>
      <c r="I2575" s="12" t="n">
        <f aca="false">H2575/SUM($H$2:$H$3093)</f>
        <v>4.22013149513403E-005</v>
      </c>
      <c r="J2575" s="12" t="n">
        <f aca="false">F2575/SUM($F$2:$F$3093)</f>
        <v>2.27335158329465E-005</v>
      </c>
      <c r="K2575" s="10" t="n">
        <f aca="false">ROUND(Parametros!$B$3*((1-Parametros!$B$4)*I2575+Parametros!$B$4*J2575),0)</f>
        <v>4</v>
      </c>
      <c r="L2575" s="13" t="n">
        <f aca="false">K2575*Parametros!$B$5/10000</f>
        <v>0.12</v>
      </c>
    </row>
    <row r="2576" customFormat="false" ht="15" hidden="false" customHeight="true" outlineLevel="0" collapsed="false">
      <c r="A2576" s="6" t="s">
        <v>5442</v>
      </c>
      <c r="B2576" s="6" t="s">
        <v>5443</v>
      </c>
      <c r="C2576" s="6" t="s">
        <v>5436</v>
      </c>
      <c r="D2576" s="6" t="s">
        <v>5437</v>
      </c>
      <c r="E2576" s="10" t="n">
        <v>363</v>
      </c>
      <c r="F2576" s="10" t="n">
        <v>8</v>
      </c>
      <c r="G2576" s="11" t="n">
        <v>1.055</v>
      </c>
      <c r="H2576" s="10" t="n">
        <f aca="false">E2576*G2576</f>
        <v>382.965</v>
      </c>
      <c r="I2576" s="12" t="n">
        <f aca="false">H2576/SUM($H$2:$H$3093)</f>
        <v>3.43477070119653E-005</v>
      </c>
      <c r="J2576" s="12" t="n">
        <f aca="false">F2576/SUM($F$2:$F$3093)</f>
        <v>1.51556772219644E-005</v>
      </c>
      <c r="K2576" s="10" t="n">
        <f aca="false">ROUND(Parametros!$B$3*((1-Parametros!$B$4)*I2576+Parametros!$B$4*J2576),0)</f>
        <v>3</v>
      </c>
      <c r="L2576" s="13" t="n">
        <f aca="false">K2576*Parametros!$B$5/10000</f>
        <v>0.09</v>
      </c>
    </row>
    <row r="2577" customFormat="false" ht="15" hidden="false" customHeight="true" outlineLevel="0" collapsed="false">
      <c r="A2577" s="6" t="s">
        <v>5444</v>
      </c>
      <c r="B2577" s="6" t="s">
        <v>5445</v>
      </c>
      <c r="C2577" s="6" t="s">
        <v>5436</v>
      </c>
      <c r="D2577" s="6" t="s">
        <v>5437</v>
      </c>
      <c r="E2577" s="10" t="n">
        <v>602</v>
      </c>
      <c r="F2577" s="10" t="n">
        <v>16</v>
      </c>
      <c r="G2577" s="11" t="n">
        <v>1.055</v>
      </c>
      <c r="H2577" s="10" t="n">
        <f aca="false">E2577*G2577</f>
        <v>635.11</v>
      </c>
      <c r="I2577" s="12" t="n">
        <f aca="false">H2577/SUM($H$2:$H$3093)</f>
        <v>5.69623130060692E-005</v>
      </c>
      <c r="J2577" s="12" t="n">
        <f aca="false">F2577/SUM($F$2:$F$3093)</f>
        <v>3.03113544439287E-005</v>
      </c>
      <c r="K2577" s="10" t="n">
        <f aca="false">ROUND(Parametros!$B$3*((1-Parametros!$B$4)*I2577+Parametros!$B$4*J2577),0)</f>
        <v>6</v>
      </c>
      <c r="L2577" s="13" t="n">
        <f aca="false">K2577*Parametros!$B$5/10000</f>
        <v>0.18</v>
      </c>
    </row>
    <row r="2578" customFormat="false" ht="15" hidden="false" customHeight="true" outlineLevel="0" collapsed="false">
      <c r="A2578" s="6" t="s">
        <v>5446</v>
      </c>
      <c r="B2578" s="6" t="s">
        <v>3793</v>
      </c>
      <c r="C2578" s="6" t="s">
        <v>5436</v>
      </c>
      <c r="D2578" s="6" t="s">
        <v>5437</v>
      </c>
      <c r="E2578" s="10" t="n">
        <v>1328</v>
      </c>
      <c r="F2578" s="10" t="n">
        <v>35</v>
      </c>
      <c r="G2578" s="11" t="n">
        <v>1.055</v>
      </c>
      <c r="H2578" s="10" t="n">
        <f aca="false">E2578*G2578</f>
        <v>1401.04</v>
      </c>
      <c r="I2578" s="12" t="n">
        <f aca="false">H2578/SUM($H$2:$H$3093)</f>
        <v>0.00012565772703</v>
      </c>
      <c r="J2578" s="12" t="n">
        <f aca="false">F2578/SUM($F$2:$F$3093)</f>
        <v>6.63060878460941E-005</v>
      </c>
      <c r="K2578" s="10" t="n">
        <f aca="false">ROUND(Parametros!$B$3*((1-Parametros!$B$4)*I2578+Parametros!$B$4*J2578),0)</f>
        <v>13</v>
      </c>
      <c r="L2578" s="13" t="n">
        <f aca="false">K2578*Parametros!$B$5/10000</f>
        <v>0.39</v>
      </c>
    </row>
    <row r="2579" customFormat="false" ht="15" hidden="false" customHeight="true" outlineLevel="0" collapsed="false">
      <c r="A2579" s="6" t="s">
        <v>5447</v>
      </c>
      <c r="B2579" s="6" t="s">
        <v>5448</v>
      </c>
      <c r="C2579" s="6" t="s">
        <v>5436</v>
      </c>
      <c r="D2579" s="6" t="s">
        <v>5437</v>
      </c>
      <c r="E2579" s="10" t="n">
        <v>341</v>
      </c>
      <c r="F2579" s="10" t="n">
        <v>6</v>
      </c>
      <c r="G2579" s="11" t="n">
        <v>1.055</v>
      </c>
      <c r="H2579" s="10" t="n">
        <f aca="false">E2579*G2579</f>
        <v>359.755</v>
      </c>
      <c r="I2579" s="12" t="n">
        <f aca="false">H2579/SUM($H$2:$H$3093)</f>
        <v>3.22660277991189E-005</v>
      </c>
      <c r="J2579" s="12" t="n">
        <f aca="false">F2579/SUM($F$2:$F$3093)</f>
        <v>1.13667579164733E-005</v>
      </c>
      <c r="K2579" s="10" t="n">
        <f aca="false">ROUND(Parametros!$B$3*((1-Parametros!$B$4)*I2579+Parametros!$B$4*J2579),0)</f>
        <v>3</v>
      </c>
      <c r="L2579" s="13" t="n">
        <f aca="false">K2579*Parametros!$B$5/10000</f>
        <v>0.09</v>
      </c>
    </row>
    <row r="2580" customFormat="false" ht="15" hidden="false" customHeight="true" outlineLevel="0" collapsed="false">
      <c r="A2580" s="6" t="s">
        <v>5449</v>
      </c>
      <c r="B2580" s="6" t="s">
        <v>5450</v>
      </c>
      <c r="C2580" s="6" t="s">
        <v>5436</v>
      </c>
      <c r="D2580" s="6" t="s">
        <v>5437</v>
      </c>
      <c r="E2580" s="10" t="n">
        <v>295</v>
      </c>
      <c r="F2580" s="10" t="n">
        <v>8</v>
      </c>
      <c r="G2580" s="11" t="n">
        <v>1.055</v>
      </c>
      <c r="H2580" s="10" t="n">
        <f aca="false">E2580*G2580</f>
        <v>311.225</v>
      </c>
      <c r="I2580" s="12" t="n">
        <f aca="false">H2580/SUM($H$2:$H$3093)</f>
        <v>2.79134258086219E-005</v>
      </c>
      <c r="J2580" s="12" t="n">
        <f aca="false">F2580/SUM($F$2:$F$3093)</f>
        <v>1.51556772219644E-005</v>
      </c>
      <c r="K2580" s="10" t="n">
        <f aca="false">ROUND(Parametros!$B$3*((1-Parametros!$B$4)*I2580+Parametros!$B$4*J2580),0)</f>
        <v>3</v>
      </c>
      <c r="L2580" s="13" t="n">
        <f aca="false">K2580*Parametros!$B$5/10000</f>
        <v>0.09</v>
      </c>
    </row>
    <row r="2581" customFormat="false" ht="15" hidden="false" customHeight="true" outlineLevel="0" collapsed="false">
      <c r="A2581" s="6" t="s">
        <v>5451</v>
      </c>
      <c r="B2581" s="6" t="s">
        <v>5437</v>
      </c>
      <c r="C2581" s="6" t="s">
        <v>5436</v>
      </c>
      <c r="D2581" s="6" t="s">
        <v>5437</v>
      </c>
      <c r="E2581" s="10" t="n">
        <v>3118</v>
      </c>
      <c r="F2581" s="10" t="n">
        <v>93</v>
      </c>
      <c r="G2581" s="11" t="n">
        <v>1.055</v>
      </c>
      <c r="H2581" s="10" t="n">
        <f aca="false">E2581*G2581</f>
        <v>3289.49</v>
      </c>
      <c r="I2581" s="12" t="n">
        <f aca="false">H2581/SUM($H$2:$H$3093)</f>
        <v>0.000295030717529774</v>
      </c>
      <c r="J2581" s="12" t="n">
        <f aca="false">F2581/SUM($F$2:$F$3093)</f>
        <v>0.000176184747705336</v>
      </c>
      <c r="K2581" s="10" t="n">
        <f aca="false">ROUND(Parametros!$B$3*((1-Parametros!$B$4)*I2581+Parametros!$B$4*J2581),0)</f>
        <v>30</v>
      </c>
      <c r="L2581" s="13" t="n">
        <f aca="false">K2581*Parametros!$B$5/10000</f>
        <v>0.9</v>
      </c>
    </row>
    <row r="2582" customFormat="false" ht="15" hidden="false" customHeight="true" outlineLevel="0" collapsed="false">
      <c r="A2582" s="6" t="s">
        <v>5452</v>
      </c>
      <c r="B2582" s="6" t="s">
        <v>5453</v>
      </c>
      <c r="C2582" s="6" t="s">
        <v>5436</v>
      </c>
      <c r="D2582" s="6" t="s">
        <v>5437</v>
      </c>
      <c r="E2582" s="10" t="n">
        <v>567</v>
      </c>
      <c r="F2582" s="10" t="n">
        <v>20</v>
      </c>
      <c r="G2582" s="11" t="n">
        <v>1.055</v>
      </c>
      <c r="H2582" s="10" t="n">
        <f aca="false">E2582*G2582</f>
        <v>598.185</v>
      </c>
      <c r="I2582" s="12" t="n">
        <f aca="false">H2582/SUM($H$2:$H$3093)</f>
        <v>5.36505506219954E-005</v>
      </c>
      <c r="J2582" s="12" t="n">
        <f aca="false">F2582/SUM($F$2:$F$3093)</f>
        <v>3.78891930549109E-005</v>
      </c>
      <c r="K2582" s="10" t="n">
        <f aca="false">ROUND(Parametros!$B$3*((1-Parametros!$B$4)*I2582+Parametros!$B$4*J2582),0)</f>
        <v>5</v>
      </c>
      <c r="L2582" s="13" t="n">
        <f aca="false">K2582*Parametros!$B$5/10000</f>
        <v>0.15</v>
      </c>
    </row>
    <row r="2583" customFormat="false" ht="15" hidden="false" customHeight="true" outlineLevel="0" collapsed="false">
      <c r="A2583" s="6" t="s">
        <v>5454</v>
      </c>
      <c r="B2583" s="6" t="s">
        <v>5455</v>
      </c>
      <c r="C2583" s="6" t="s">
        <v>5436</v>
      </c>
      <c r="D2583" s="6" t="s">
        <v>5437</v>
      </c>
      <c r="E2583" s="10" t="n">
        <v>852</v>
      </c>
      <c r="F2583" s="10" t="n">
        <v>13</v>
      </c>
      <c r="G2583" s="11" t="n">
        <v>1.055</v>
      </c>
      <c r="H2583" s="10" t="n">
        <f aca="false">E2583*G2583</f>
        <v>898.86</v>
      </c>
      <c r="I2583" s="12" t="n">
        <f aca="false">H2583/SUM($H$2:$H$3093)</f>
        <v>8.06177586065963E-005</v>
      </c>
      <c r="J2583" s="12" t="n">
        <f aca="false">F2583/SUM($F$2:$F$3093)</f>
        <v>2.46279754856921E-005</v>
      </c>
      <c r="K2583" s="10" t="n">
        <f aca="false">ROUND(Parametros!$B$3*((1-Parametros!$B$4)*I2583+Parametros!$B$4*J2583),0)</f>
        <v>8</v>
      </c>
      <c r="L2583" s="13" t="n">
        <f aca="false">K2583*Parametros!$B$5/10000</f>
        <v>0.24</v>
      </c>
    </row>
    <row r="2584" customFormat="false" ht="15" hidden="false" customHeight="true" outlineLevel="0" collapsed="false">
      <c r="A2584" s="6" t="s">
        <v>5456</v>
      </c>
      <c r="B2584" s="6" t="s">
        <v>5457</v>
      </c>
      <c r="C2584" s="6" t="s">
        <v>5436</v>
      </c>
      <c r="D2584" s="6" t="s">
        <v>5437</v>
      </c>
      <c r="E2584" s="10" t="n">
        <v>548</v>
      </c>
      <c r="F2584" s="10" t="n">
        <v>18</v>
      </c>
      <c r="G2584" s="11" t="n">
        <v>1.055</v>
      </c>
      <c r="H2584" s="10" t="n">
        <f aca="false">E2584*G2584</f>
        <v>578.14</v>
      </c>
      <c r="I2584" s="12" t="n">
        <f aca="false">H2584/SUM($H$2:$H$3093)</f>
        <v>5.18527367563553E-005</v>
      </c>
      <c r="J2584" s="12" t="n">
        <f aca="false">F2584/SUM($F$2:$F$3093)</f>
        <v>3.41002737494198E-005</v>
      </c>
      <c r="K2584" s="10" t="n">
        <f aca="false">ROUND(Parametros!$B$3*((1-Parametros!$B$4)*I2584+Parametros!$B$4*J2584),0)</f>
        <v>5</v>
      </c>
      <c r="L2584" s="13" t="n">
        <f aca="false">K2584*Parametros!$B$5/10000</f>
        <v>0.15</v>
      </c>
    </row>
    <row r="2585" customFormat="false" ht="15" hidden="false" customHeight="true" outlineLevel="0" collapsed="false">
      <c r="A2585" s="6" t="s">
        <v>5458</v>
      </c>
      <c r="B2585" s="6" t="s">
        <v>5459</v>
      </c>
      <c r="C2585" s="6" t="s">
        <v>5436</v>
      </c>
      <c r="D2585" s="6" t="s">
        <v>5437</v>
      </c>
      <c r="E2585" s="10" t="n">
        <v>774</v>
      </c>
      <c r="F2585" s="10" t="n">
        <v>16</v>
      </c>
      <c r="G2585" s="11" t="n">
        <v>1.055</v>
      </c>
      <c r="H2585" s="10" t="n">
        <f aca="false">E2585*G2585</f>
        <v>816.57</v>
      </c>
      <c r="I2585" s="12" t="n">
        <f aca="false">H2585/SUM($H$2:$H$3093)</f>
        <v>7.32372595792318E-005</v>
      </c>
      <c r="J2585" s="12" t="n">
        <f aca="false">F2585/SUM($F$2:$F$3093)</f>
        <v>3.03113544439287E-005</v>
      </c>
      <c r="K2585" s="10" t="n">
        <f aca="false">ROUND(Parametros!$B$3*((1-Parametros!$B$4)*I2585+Parametros!$B$4*J2585),0)</f>
        <v>7</v>
      </c>
      <c r="L2585" s="13" t="n">
        <f aca="false">K2585*Parametros!$B$5/10000</f>
        <v>0.21</v>
      </c>
    </row>
    <row r="2586" customFormat="false" ht="15" hidden="false" customHeight="true" outlineLevel="0" collapsed="false">
      <c r="A2586" s="6" t="s">
        <v>5460</v>
      </c>
      <c r="B2586" s="6" t="s">
        <v>5461</v>
      </c>
      <c r="C2586" s="6" t="s">
        <v>5436</v>
      </c>
      <c r="D2586" s="6" t="s">
        <v>5437</v>
      </c>
      <c r="E2586" s="10" t="n">
        <v>288</v>
      </c>
      <c r="F2586" s="10" t="n">
        <v>12</v>
      </c>
      <c r="G2586" s="11" t="n">
        <v>1.055</v>
      </c>
      <c r="H2586" s="10" t="n">
        <f aca="false">E2586*G2586</f>
        <v>303.84</v>
      </c>
      <c r="I2586" s="12" t="n">
        <f aca="false">H2586/SUM($H$2:$H$3093)</f>
        <v>2.72510733318072E-005</v>
      </c>
      <c r="J2586" s="12" t="n">
        <f aca="false">F2586/SUM($F$2:$F$3093)</f>
        <v>2.27335158329465E-005</v>
      </c>
      <c r="K2586" s="10" t="n">
        <f aca="false">ROUND(Parametros!$B$3*((1-Parametros!$B$4)*I2586+Parametros!$B$4*J2586),0)</f>
        <v>3</v>
      </c>
      <c r="L2586" s="13" t="n">
        <f aca="false">K2586*Parametros!$B$5/10000</f>
        <v>0.09</v>
      </c>
    </row>
    <row r="2587" customFormat="false" ht="15" hidden="false" customHeight="true" outlineLevel="0" collapsed="false">
      <c r="A2587" s="6" t="s">
        <v>5462</v>
      </c>
      <c r="B2587" s="6" t="s">
        <v>5463</v>
      </c>
      <c r="C2587" s="6" t="s">
        <v>5464</v>
      </c>
      <c r="D2587" s="6" t="s">
        <v>5465</v>
      </c>
      <c r="E2587" s="10" t="n">
        <v>836</v>
      </c>
      <c r="F2587" s="10" t="n">
        <v>17</v>
      </c>
      <c r="G2587" s="11" t="n">
        <v>1.055</v>
      </c>
      <c r="H2587" s="10" t="n">
        <f aca="false">E2587*G2587</f>
        <v>881.98</v>
      </c>
      <c r="I2587" s="12" t="n">
        <f aca="false">H2587/SUM($H$2:$H$3093)</f>
        <v>7.91038100881625E-005</v>
      </c>
      <c r="J2587" s="12" t="n">
        <f aca="false">F2587/SUM($F$2:$F$3093)</f>
        <v>3.22058140966743E-005</v>
      </c>
      <c r="K2587" s="10" t="n">
        <f aca="false">ROUND(Parametros!$B$3*((1-Parametros!$B$4)*I2587+Parametros!$B$4*J2587),0)</f>
        <v>8</v>
      </c>
      <c r="L2587" s="13" t="n">
        <f aca="false">K2587*Parametros!$B$5/10000</f>
        <v>0.24</v>
      </c>
    </row>
    <row r="2588" customFormat="false" ht="15" hidden="false" customHeight="true" outlineLevel="0" collapsed="false">
      <c r="A2588" s="6" t="s">
        <v>5466</v>
      </c>
      <c r="B2588" s="6" t="s">
        <v>5467</v>
      </c>
      <c r="C2588" s="6" t="s">
        <v>5464</v>
      </c>
      <c r="D2588" s="6" t="s">
        <v>5465</v>
      </c>
      <c r="E2588" s="10" t="n">
        <v>1373</v>
      </c>
      <c r="F2588" s="10" t="n">
        <v>27</v>
      </c>
      <c r="G2588" s="11" t="n">
        <v>1.055</v>
      </c>
      <c r="H2588" s="10" t="n">
        <f aca="false">E2588*G2588</f>
        <v>1448.515</v>
      </c>
      <c r="I2588" s="12" t="n">
        <f aca="false">H2588/SUM($H$2:$H$3093)</f>
        <v>0.000129915707238095</v>
      </c>
      <c r="J2588" s="12" t="n">
        <f aca="false">F2588/SUM($F$2:$F$3093)</f>
        <v>5.11504106241297E-005</v>
      </c>
      <c r="K2588" s="10" t="n">
        <f aca="false">ROUND(Parametros!$B$3*((1-Parametros!$B$4)*I2588+Parametros!$B$4*J2588),0)</f>
        <v>13</v>
      </c>
      <c r="L2588" s="13" t="n">
        <f aca="false">K2588*Parametros!$B$5/10000</f>
        <v>0.39</v>
      </c>
    </row>
    <row r="2589" customFormat="false" ht="15" hidden="false" customHeight="true" outlineLevel="0" collapsed="false">
      <c r="A2589" s="6" t="s">
        <v>5468</v>
      </c>
      <c r="B2589" s="6" t="s">
        <v>3421</v>
      </c>
      <c r="C2589" s="6" t="s">
        <v>5464</v>
      </c>
      <c r="D2589" s="6" t="s">
        <v>5465</v>
      </c>
      <c r="E2589" s="10" t="n">
        <v>1059</v>
      </c>
      <c r="F2589" s="10" t="n">
        <v>24</v>
      </c>
      <c r="G2589" s="11" t="n">
        <v>1.055</v>
      </c>
      <c r="H2589" s="10" t="n">
        <f aca="false">E2589*G2589</f>
        <v>1117.245</v>
      </c>
      <c r="I2589" s="12" t="n">
        <f aca="false">H2589/SUM($H$2:$H$3093)</f>
        <v>0.000100204467563833</v>
      </c>
      <c r="J2589" s="12" t="n">
        <f aca="false">F2589/SUM($F$2:$F$3093)</f>
        <v>4.54670316658931E-005</v>
      </c>
      <c r="K2589" s="10" t="n">
        <f aca="false">ROUND(Parametros!$B$3*((1-Parametros!$B$4)*I2589+Parametros!$B$4*J2589),0)</f>
        <v>10</v>
      </c>
      <c r="L2589" s="13" t="n">
        <f aca="false">K2589*Parametros!$B$5/10000</f>
        <v>0.3</v>
      </c>
    </row>
    <row r="2590" customFormat="false" ht="15" hidden="false" customHeight="true" outlineLevel="0" collapsed="false">
      <c r="A2590" s="6" t="s">
        <v>5469</v>
      </c>
      <c r="B2590" s="6" t="s">
        <v>5470</v>
      </c>
      <c r="C2590" s="6" t="s">
        <v>5464</v>
      </c>
      <c r="D2590" s="6" t="s">
        <v>5465</v>
      </c>
      <c r="E2590" s="10" t="n">
        <v>1226</v>
      </c>
      <c r="F2590" s="10" t="n">
        <v>19</v>
      </c>
      <c r="G2590" s="11" t="n">
        <v>1.055</v>
      </c>
      <c r="H2590" s="10" t="n">
        <f aca="false">E2590*G2590</f>
        <v>1293.43</v>
      </c>
      <c r="I2590" s="12" t="n">
        <f aca="false">H2590/SUM($H$2:$H$3093)</f>
        <v>0.000116006305224985</v>
      </c>
      <c r="J2590" s="12" t="n">
        <f aca="false">F2590/SUM($F$2:$F$3093)</f>
        <v>3.59947334021654E-005</v>
      </c>
      <c r="K2590" s="10" t="n">
        <f aca="false">ROUND(Parametros!$B$3*((1-Parametros!$B$4)*I2590+Parametros!$B$4*J2590),0)</f>
        <v>12</v>
      </c>
      <c r="L2590" s="13" t="n">
        <f aca="false">K2590*Parametros!$B$5/10000</f>
        <v>0.36</v>
      </c>
    </row>
    <row r="2591" customFormat="false" ht="15" hidden="false" customHeight="true" outlineLevel="0" collapsed="false">
      <c r="A2591" s="6" t="s">
        <v>5471</v>
      </c>
      <c r="B2591" s="6" t="s">
        <v>5472</v>
      </c>
      <c r="C2591" s="6" t="s">
        <v>5464</v>
      </c>
      <c r="D2591" s="6" t="s">
        <v>5465</v>
      </c>
      <c r="E2591" s="10" t="n">
        <v>2163</v>
      </c>
      <c r="F2591" s="10" t="n">
        <v>80</v>
      </c>
      <c r="G2591" s="11" t="n">
        <v>1.055</v>
      </c>
      <c r="H2591" s="10" t="n">
        <f aca="false">E2591*G2591</f>
        <v>2281.965</v>
      </c>
      <c r="I2591" s="12" t="n">
        <f aca="false">H2591/SUM($H$2:$H$3093)</f>
        <v>0.00020466691533576</v>
      </c>
      <c r="J2591" s="12" t="n">
        <f aca="false">F2591/SUM($F$2:$F$3093)</f>
        <v>0.000151556772219644</v>
      </c>
      <c r="K2591" s="10" t="n">
        <f aca="false">ROUND(Parametros!$B$3*((1-Parametros!$B$4)*I2591+Parametros!$B$4*J2591),0)</f>
        <v>20</v>
      </c>
      <c r="L2591" s="13" t="n">
        <f aca="false">K2591*Parametros!$B$5/10000</f>
        <v>0.6</v>
      </c>
    </row>
    <row r="2592" customFormat="false" ht="15" hidden="false" customHeight="true" outlineLevel="0" collapsed="false">
      <c r="A2592" s="6" t="s">
        <v>5473</v>
      </c>
      <c r="B2592" s="6" t="s">
        <v>5474</v>
      </c>
      <c r="C2592" s="6" t="s">
        <v>5464</v>
      </c>
      <c r="D2592" s="6" t="s">
        <v>5465</v>
      </c>
      <c r="E2592" s="10" t="n">
        <v>384</v>
      </c>
      <c r="F2592" s="10" t="n">
        <v>11</v>
      </c>
      <c r="G2592" s="11" t="n">
        <v>1.055</v>
      </c>
      <c r="H2592" s="10" t="n">
        <f aca="false">E2592*G2592</f>
        <v>405.12</v>
      </c>
      <c r="I2592" s="12" t="n">
        <f aca="false">H2592/SUM($H$2:$H$3093)</f>
        <v>3.63347644424096E-005</v>
      </c>
      <c r="J2592" s="12" t="n">
        <f aca="false">F2592/SUM($F$2:$F$3093)</f>
        <v>2.0839056180201E-005</v>
      </c>
      <c r="K2592" s="10" t="n">
        <f aca="false">ROUND(Parametros!$B$3*((1-Parametros!$B$4)*I2592+Parametros!$B$4*J2592),0)</f>
        <v>4</v>
      </c>
      <c r="L2592" s="13" t="n">
        <f aca="false">K2592*Parametros!$B$5/10000</f>
        <v>0.12</v>
      </c>
    </row>
    <row r="2593" customFormat="false" ht="15" hidden="false" customHeight="true" outlineLevel="0" collapsed="false">
      <c r="A2593" s="6" t="s">
        <v>5475</v>
      </c>
      <c r="B2593" s="6" t="s">
        <v>912</v>
      </c>
      <c r="C2593" s="6" t="s">
        <v>5464</v>
      </c>
      <c r="D2593" s="6" t="s">
        <v>5465</v>
      </c>
      <c r="E2593" s="10" t="n">
        <v>3227</v>
      </c>
      <c r="F2593" s="10" t="n">
        <v>67</v>
      </c>
      <c r="G2593" s="11" t="n">
        <v>1.055</v>
      </c>
      <c r="H2593" s="10" t="n">
        <f aca="false">E2593*G2593</f>
        <v>3404.485</v>
      </c>
      <c r="I2593" s="12" t="n">
        <f aca="false">H2593/SUM($H$2:$H$3093)</f>
        <v>0.000305344491811603</v>
      </c>
      <c r="J2593" s="12" t="n">
        <f aca="false">F2593/SUM($F$2:$F$3093)</f>
        <v>0.000126928796733952</v>
      </c>
      <c r="K2593" s="10" t="n">
        <f aca="false">ROUND(Parametros!$B$3*((1-Parametros!$B$4)*I2593+Parametros!$B$4*J2593),0)</f>
        <v>31</v>
      </c>
      <c r="L2593" s="13" t="n">
        <f aca="false">K2593*Parametros!$B$5/10000</f>
        <v>0.93</v>
      </c>
    </row>
    <row r="2594" customFormat="false" ht="15" hidden="false" customHeight="true" outlineLevel="0" collapsed="false">
      <c r="A2594" s="6" t="s">
        <v>5476</v>
      </c>
      <c r="B2594" s="6" t="s">
        <v>5477</v>
      </c>
      <c r="C2594" s="6" t="s">
        <v>5464</v>
      </c>
      <c r="D2594" s="6" t="s">
        <v>5465</v>
      </c>
      <c r="E2594" s="10" t="n">
        <v>3539</v>
      </c>
      <c r="F2594" s="10" t="n">
        <v>99</v>
      </c>
      <c r="G2594" s="11" t="n">
        <v>1.055</v>
      </c>
      <c r="H2594" s="10" t="n">
        <f aca="false">E2594*G2594</f>
        <v>3733.645</v>
      </c>
      <c r="I2594" s="12" t="n">
        <f aca="false">H2594/SUM($H$2:$H$3093)</f>
        <v>0.000334866487921061</v>
      </c>
      <c r="J2594" s="12" t="n">
        <f aca="false">F2594/SUM($F$2:$F$3093)</f>
        <v>0.000187551505621809</v>
      </c>
      <c r="K2594" s="10" t="n">
        <f aca="false">ROUND(Parametros!$B$3*((1-Parametros!$B$4)*I2594+Parametros!$B$4*J2594),0)</f>
        <v>33</v>
      </c>
      <c r="L2594" s="13" t="n">
        <f aca="false">K2594*Parametros!$B$5/10000</f>
        <v>0.99</v>
      </c>
    </row>
    <row r="2595" customFormat="false" ht="15" hidden="false" customHeight="true" outlineLevel="0" collapsed="false">
      <c r="A2595" s="6" t="s">
        <v>5478</v>
      </c>
      <c r="B2595" s="6" t="s">
        <v>5479</v>
      </c>
      <c r="C2595" s="6" t="s">
        <v>5464</v>
      </c>
      <c r="D2595" s="6" t="s">
        <v>5465</v>
      </c>
      <c r="E2595" s="10" t="n">
        <v>948</v>
      </c>
      <c r="F2595" s="10" t="n">
        <v>23</v>
      </c>
      <c r="G2595" s="11" t="n">
        <v>1.055</v>
      </c>
      <c r="H2595" s="10" t="n">
        <f aca="false">E2595*G2595</f>
        <v>1000.14</v>
      </c>
      <c r="I2595" s="12" t="n">
        <f aca="false">H2595/SUM($H$2:$H$3093)</f>
        <v>8.97014497171987E-005</v>
      </c>
      <c r="J2595" s="12" t="n">
        <f aca="false">F2595/SUM($F$2:$F$3093)</f>
        <v>4.35725720131476E-005</v>
      </c>
      <c r="K2595" s="10" t="n">
        <f aca="false">ROUND(Parametros!$B$3*((1-Parametros!$B$4)*I2595+Parametros!$B$4*J2595),0)</f>
        <v>9</v>
      </c>
      <c r="L2595" s="13" t="n">
        <f aca="false">K2595*Parametros!$B$5/10000</f>
        <v>0.27</v>
      </c>
    </row>
    <row r="2596" customFormat="false" ht="15" hidden="false" customHeight="true" outlineLevel="0" collapsed="false">
      <c r="A2596" s="6" t="s">
        <v>5480</v>
      </c>
      <c r="B2596" s="6" t="s">
        <v>5481</v>
      </c>
      <c r="C2596" s="6" t="s">
        <v>5464</v>
      </c>
      <c r="D2596" s="6" t="s">
        <v>5465</v>
      </c>
      <c r="E2596" s="10" t="n">
        <v>1724</v>
      </c>
      <c r="F2596" s="10" t="n">
        <v>54</v>
      </c>
      <c r="G2596" s="11" t="n">
        <v>1.055</v>
      </c>
      <c r="H2596" s="10" t="n">
        <f aca="false">E2596*G2596</f>
        <v>1818.82</v>
      </c>
      <c r="I2596" s="12" t="n">
        <f aca="false">H2596/SUM($H$2:$H$3093)</f>
        <v>0.000163127952861235</v>
      </c>
      <c r="J2596" s="12" t="n">
        <f aca="false">F2596/SUM($F$2:$F$3093)</f>
        <v>0.000102300821248259</v>
      </c>
      <c r="K2596" s="10" t="n">
        <f aca="false">ROUND(Parametros!$B$3*((1-Parametros!$B$4)*I2596+Parametros!$B$4*J2596),0)</f>
        <v>16</v>
      </c>
      <c r="L2596" s="13" t="n">
        <f aca="false">K2596*Parametros!$B$5/10000</f>
        <v>0.48</v>
      </c>
    </row>
    <row r="2597" customFormat="false" ht="15" hidden="false" customHeight="true" outlineLevel="0" collapsed="false">
      <c r="A2597" s="6" t="s">
        <v>5482</v>
      </c>
      <c r="B2597" s="6" t="s">
        <v>5483</v>
      </c>
      <c r="C2597" s="6" t="s">
        <v>5464</v>
      </c>
      <c r="D2597" s="6" t="s">
        <v>5465</v>
      </c>
      <c r="E2597" s="10" t="n">
        <v>1234</v>
      </c>
      <c r="F2597" s="10" t="n">
        <v>39</v>
      </c>
      <c r="G2597" s="11" t="n">
        <v>1.055</v>
      </c>
      <c r="H2597" s="10" t="n">
        <f aca="false">E2597*G2597</f>
        <v>1301.87</v>
      </c>
      <c r="I2597" s="12" t="n">
        <f aca="false">H2597/SUM($H$2:$H$3093)</f>
        <v>0.000116763279484202</v>
      </c>
      <c r="J2597" s="12" t="n">
        <f aca="false">F2597/SUM($F$2:$F$3093)</f>
        <v>7.38839264570763E-005</v>
      </c>
      <c r="K2597" s="10" t="n">
        <f aca="false">ROUND(Parametros!$B$3*((1-Parametros!$B$4)*I2597+Parametros!$B$4*J2597),0)</f>
        <v>12</v>
      </c>
      <c r="L2597" s="13" t="n">
        <f aca="false">K2597*Parametros!$B$5/10000</f>
        <v>0.36</v>
      </c>
    </row>
    <row r="2598" customFormat="false" ht="15" hidden="false" customHeight="true" outlineLevel="0" collapsed="false">
      <c r="A2598" s="6" t="s">
        <v>5484</v>
      </c>
      <c r="B2598" s="6" t="s">
        <v>5235</v>
      </c>
      <c r="C2598" s="6" t="s">
        <v>5464</v>
      </c>
      <c r="D2598" s="6" t="s">
        <v>5465</v>
      </c>
      <c r="E2598" s="10" t="n">
        <v>1517</v>
      </c>
      <c r="F2598" s="10" t="n">
        <v>50</v>
      </c>
      <c r="G2598" s="11" t="n">
        <v>1.055</v>
      </c>
      <c r="H2598" s="10" t="n">
        <f aca="false">E2598*G2598</f>
        <v>1600.435</v>
      </c>
      <c r="I2598" s="12" t="n">
        <f aca="false">H2598/SUM($H$2:$H$3093)</f>
        <v>0.000143541243903998</v>
      </c>
      <c r="J2598" s="12" t="n">
        <f aca="false">F2598/SUM($F$2:$F$3093)</f>
        <v>9.47229826372773E-005</v>
      </c>
      <c r="K2598" s="10" t="n">
        <f aca="false">ROUND(Parametros!$B$3*((1-Parametros!$B$4)*I2598+Parametros!$B$4*J2598),0)</f>
        <v>14</v>
      </c>
      <c r="L2598" s="13" t="n">
        <f aca="false">K2598*Parametros!$B$5/10000</f>
        <v>0.42</v>
      </c>
    </row>
    <row r="2599" customFormat="false" ht="15" hidden="false" customHeight="true" outlineLevel="0" collapsed="false">
      <c r="A2599" s="6" t="s">
        <v>5485</v>
      </c>
      <c r="B2599" s="6" t="s">
        <v>5486</v>
      </c>
      <c r="C2599" s="6" t="s">
        <v>5464</v>
      </c>
      <c r="D2599" s="6" t="s">
        <v>5465</v>
      </c>
      <c r="E2599" s="10" t="n">
        <v>2658</v>
      </c>
      <c r="F2599" s="10" t="n">
        <v>72</v>
      </c>
      <c r="G2599" s="11" t="n">
        <v>1.055</v>
      </c>
      <c r="H2599" s="10" t="n">
        <f aca="false">E2599*G2599</f>
        <v>2804.19</v>
      </c>
      <c r="I2599" s="12" t="n">
        <f aca="false">H2599/SUM($H$2:$H$3093)</f>
        <v>0.000251504697624804</v>
      </c>
      <c r="J2599" s="12" t="n">
        <f aca="false">F2599/SUM($F$2:$F$3093)</f>
        <v>0.000136401094997679</v>
      </c>
      <c r="K2599" s="10" t="n">
        <f aca="false">ROUND(Parametros!$B$3*((1-Parametros!$B$4)*I2599+Parametros!$B$4*J2599),0)</f>
        <v>25</v>
      </c>
      <c r="L2599" s="13" t="n">
        <f aca="false">K2599*Parametros!$B$5/10000</f>
        <v>0.75</v>
      </c>
    </row>
    <row r="2600" customFormat="false" ht="15" hidden="false" customHeight="true" outlineLevel="0" collapsed="false">
      <c r="A2600" s="6" t="s">
        <v>5487</v>
      </c>
      <c r="B2600" s="6" t="s">
        <v>5488</v>
      </c>
      <c r="C2600" s="6" t="s">
        <v>5464</v>
      </c>
      <c r="D2600" s="6" t="s">
        <v>5465</v>
      </c>
      <c r="E2600" s="10" t="n">
        <v>2890</v>
      </c>
      <c r="F2600" s="10" t="n">
        <v>78</v>
      </c>
      <c r="G2600" s="11" t="n">
        <v>1.055</v>
      </c>
      <c r="H2600" s="10" t="n">
        <f aca="false">E2600*G2600</f>
        <v>3048.95</v>
      </c>
      <c r="I2600" s="12" t="n">
        <f aca="false">H2600/SUM($H$2:$H$3093)</f>
        <v>0.000273456951142093</v>
      </c>
      <c r="J2600" s="12" t="n">
        <f aca="false">F2600/SUM($F$2:$F$3093)</f>
        <v>0.000147767852914153</v>
      </c>
      <c r="K2600" s="10" t="n">
        <f aca="false">ROUND(Parametros!$B$3*((1-Parametros!$B$4)*I2600+Parametros!$B$4*J2600),0)</f>
        <v>27</v>
      </c>
      <c r="L2600" s="13" t="n">
        <f aca="false">K2600*Parametros!$B$5/10000</f>
        <v>0.81</v>
      </c>
    </row>
    <row r="2601" customFormat="false" ht="15" hidden="false" customHeight="true" outlineLevel="0" collapsed="false">
      <c r="A2601" s="6" t="s">
        <v>5489</v>
      </c>
      <c r="B2601" s="6" t="s">
        <v>5490</v>
      </c>
      <c r="C2601" s="6" t="s">
        <v>5464</v>
      </c>
      <c r="D2601" s="6" t="s">
        <v>5465</v>
      </c>
      <c r="E2601" s="10" t="n">
        <v>1730</v>
      </c>
      <c r="F2601" s="10" t="n">
        <v>58</v>
      </c>
      <c r="G2601" s="11" t="n">
        <v>1.055</v>
      </c>
      <c r="H2601" s="10" t="n">
        <f aca="false">E2601*G2601</f>
        <v>1825.15</v>
      </c>
      <c r="I2601" s="12" t="n">
        <f aca="false">H2601/SUM($H$2:$H$3093)</f>
        <v>0.000163695683555647</v>
      </c>
      <c r="J2601" s="12" t="n">
        <f aca="false">F2601/SUM($F$2:$F$3093)</f>
        <v>0.000109878659859242</v>
      </c>
      <c r="K2601" s="10" t="n">
        <f aca="false">ROUND(Parametros!$B$3*((1-Parametros!$B$4)*I2601+Parametros!$B$4*J2601),0)</f>
        <v>16</v>
      </c>
      <c r="L2601" s="13" t="n">
        <f aca="false">K2601*Parametros!$B$5/10000</f>
        <v>0.48</v>
      </c>
    </row>
    <row r="2602" customFormat="false" ht="15" hidden="false" customHeight="true" outlineLevel="0" collapsed="false">
      <c r="A2602" s="6" t="s">
        <v>5491</v>
      </c>
      <c r="B2602" s="6" t="s">
        <v>5492</v>
      </c>
      <c r="C2602" s="6" t="s">
        <v>5464</v>
      </c>
      <c r="D2602" s="6" t="s">
        <v>5465</v>
      </c>
      <c r="E2602" s="10" t="n">
        <v>3182</v>
      </c>
      <c r="F2602" s="10" t="n">
        <v>106</v>
      </c>
      <c r="G2602" s="11" t="n">
        <v>1.055</v>
      </c>
      <c r="H2602" s="10" t="n">
        <f aca="false">E2602*G2602</f>
        <v>3357.01</v>
      </c>
      <c r="I2602" s="12" t="n">
        <f aca="false">H2602/SUM($H$2:$H$3093)</f>
        <v>0.000301086511603509</v>
      </c>
      <c r="J2602" s="12" t="n">
        <f aca="false">F2602/SUM($F$2:$F$3093)</f>
        <v>0.000200812723191028</v>
      </c>
      <c r="K2602" s="10" t="n">
        <f aca="false">ROUND(Parametros!$B$3*((1-Parametros!$B$4)*I2602+Parametros!$B$4*J2602),0)</f>
        <v>30</v>
      </c>
      <c r="L2602" s="13" t="n">
        <f aca="false">K2602*Parametros!$B$5/10000</f>
        <v>0.9</v>
      </c>
    </row>
    <row r="2603" customFormat="false" ht="15" hidden="false" customHeight="true" outlineLevel="0" collapsed="false">
      <c r="A2603" s="6" t="s">
        <v>5493</v>
      </c>
      <c r="B2603" s="6" t="s">
        <v>5494</v>
      </c>
      <c r="C2603" s="6" t="s">
        <v>5464</v>
      </c>
      <c r="D2603" s="6" t="s">
        <v>5465</v>
      </c>
      <c r="E2603" s="10" t="n">
        <v>759</v>
      </c>
      <c r="F2603" s="10" t="n">
        <v>29</v>
      </c>
      <c r="G2603" s="11" t="n">
        <v>1.055</v>
      </c>
      <c r="H2603" s="10" t="n">
        <f aca="false">E2603*G2603</f>
        <v>800.745</v>
      </c>
      <c r="I2603" s="12" t="n">
        <f aca="false">H2603/SUM($H$2:$H$3093)</f>
        <v>7.18179328432002E-005</v>
      </c>
      <c r="J2603" s="12" t="n">
        <f aca="false">F2603/SUM($F$2:$F$3093)</f>
        <v>5.49393299296208E-005</v>
      </c>
      <c r="K2603" s="10" t="n">
        <f aca="false">ROUND(Parametros!$B$3*((1-Parametros!$B$4)*I2603+Parametros!$B$4*J2603),0)</f>
        <v>7</v>
      </c>
      <c r="L2603" s="13" t="n">
        <f aca="false">K2603*Parametros!$B$5/10000</f>
        <v>0.21</v>
      </c>
    </row>
    <row r="2604" customFormat="false" ht="15" hidden="false" customHeight="true" outlineLevel="0" collapsed="false">
      <c r="A2604" s="6" t="s">
        <v>5495</v>
      </c>
      <c r="B2604" s="6" t="s">
        <v>5496</v>
      </c>
      <c r="C2604" s="6" t="s">
        <v>5464</v>
      </c>
      <c r="D2604" s="6" t="s">
        <v>5465</v>
      </c>
      <c r="E2604" s="10" t="n">
        <v>713</v>
      </c>
      <c r="F2604" s="10" t="n">
        <v>11</v>
      </c>
      <c r="G2604" s="11" t="n">
        <v>1.055</v>
      </c>
      <c r="H2604" s="10" t="n">
        <f aca="false">E2604*G2604</f>
        <v>752.215</v>
      </c>
      <c r="I2604" s="12" t="n">
        <f aca="false">H2604/SUM($H$2:$H$3093)</f>
        <v>6.74653308527032E-005</v>
      </c>
      <c r="J2604" s="12" t="n">
        <f aca="false">F2604/SUM($F$2:$F$3093)</f>
        <v>2.0839056180201E-005</v>
      </c>
      <c r="K2604" s="10" t="n">
        <f aca="false">ROUND(Parametros!$B$3*((1-Parametros!$B$4)*I2604+Parametros!$B$4*J2604),0)</f>
        <v>7</v>
      </c>
      <c r="L2604" s="13" t="n">
        <f aca="false">K2604*Parametros!$B$5/10000</f>
        <v>0.21</v>
      </c>
    </row>
    <row r="2605" customFormat="false" ht="15" hidden="false" customHeight="true" outlineLevel="0" collapsed="false">
      <c r="A2605" s="6" t="s">
        <v>5497</v>
      </c>
      <c r="B2605" s="6" t="s">
        <v>5498</v>
      </c>
      <c r="C2605" s="6" t="s">
        <v>5464</v>
      </c>
      <c r="D2605" s="6" t="s">
        <v>5465</v>
      </c>
      <c r="E2605" s="10" t="n">
        <v>1066</v>
      </c>
      <c r="F2605" s="10" t="n">
        <v>29</v>
      </c>
      <c r="G2605" s="11" t="n">
        <v>1.055</v>
      </c>
      <c r="H2605" s="10" t="n">
        <f aca="false">E2605*G2605</f>
        <v>1124.63</v>
      </c>
      <c r="I2605" s="12" t="n">
        <f aca="false">H2605/SUM($H$2:$H$3093)</f>
        <v>0.000100866820040647</v>
      </c>
      <c r="J2605" s="12" t="n">
        <f aca="false">F2605/SUM($F$2:$F$3093)</f>
        <v>5.49393299296208E-005</v>
      </c>
      <c r="K2605" s="10" t="n">
        <f aca="false">ROUND(Parametros!$B$3*((1-Parametros!$B$4)*I2605+Parametros!$B$4*J2605),0)</f>
        <v>10</v>
      </c>
      <c r="L2605" s="13" t="n">
        <f aca="false">K2605*Parametros!$B$5/10000</f>
        <v>0.3</v>
      </c>
    </row>
    <row r="2606" customFormat="false" ht="15" hidden="false" customHeight="true" outlineLevel="0" collapsed="false">
      <c r="A2606" s="6" t="s">
        <v>5499</v>
      </c>
      <c r="B2606" s="6" t="s">
        <v>5465</v>
      </c>
      <c r="C2606" s="6" t="s">
        <v>5464</v>
      </c>
      <c r="D2606" s="6" t="s">
        <v>5465</v>
      </c>
      <c r="E2606" s="10" t="n">
        <v>17343</v>
      </c>
      <c r="F2606" s="10" t="n">
        <v>662</v>
      </c>
      <c r="G2606" s="11" t="n">
        <v>1.055</v>
      </c>
      <c r="H2606" s="10" t="n">
        <f aca="false">E2606*G2606</f>
        <v>18296.865</v>
      </c>
      <c r="I2606" s="12" t="n">
        <f aca="false">H2606/SUM($H$2:$H$3093)</f>
        <v>0.00164102557219976</v>
      </c>
      <c r="J2606" s="12" t="n">
        <f aca="false">F2606/SUM($F$2:$F$3093)</f>
        <v>0.00125413229011755</v>
      </c>
      <c r="K2606" s="10" t="n">
        <f aca="false">ROUND(Parametros!$B$3*((1-Parametros!$B$4)*I2606+Parametros!$B$4*J2606),0)</f>
        <v>164</v>
      </c>
      <c r="L2606" s="13" t="n">
        <f aca="false">K2606*Parametros!$B$5/10000</f>
        <v>4.92</v>
      </c>
    </row>
    <row r="2607" customFormat="false" ht="15" hidden="false" customHeight="true" outlineLevel="0" collapsed="false">
      <c r="A2607" s="6" t="s">
        <v>5500</v>
      </c>
      <c r="B2607" s="6" t="s">
        <v>5501</v>
      </c>
      <c r="C2607" s="6" t="s">
        <v>5502</v>
      </c>
      <c r="D2607" s="6" t="s">
        <v>5503</v>
      </c>
      <c r="E2607" s="10" t="n">
        <v>307</v>
      </c>
      <c r="F2607" s="10" t="n">
        <v>11</v>
      </c>
      <c r="G2607" s="11" t="n">
        <v>1.055</v>
      </c>
      <c r="H2607" s="10" t="n">
        <f aca="false">E2607*G2607</f>
        <v>323.885</v>
      </c>
      <c r="I2607" s="12" t="n">
        <f aca="false">H2607/SUM($H$2:$H$3093)</f>
        <v>2.90488871974472E-005</v>
      </c>
      <c r="J2607" s="12" t="n">
        <f aca="false">F2607/SUM($F$2:$F$3093)</f>
        <v>2.0839056180201E-005</v>
      </c>
      <c r="K2607" s="10" t="n">
        <f aca="false">ROUND(Parametros!$B$3*((1-Parametros!$B$4)*I2607+Parametros!$B$4*J2607),0)</f>
        <v>3</v>
      </c>
      <c r="L2607" s="13" t="n">
        <f aca="false">K2607*Parametros!$B$5/10000</f>
        <v>0.09</v>
      </c>
    </row>
    <row r="2608" customFormat="false" ht="15" hidden="false" customHeight="true" outlineLevel="0" collapsed="false">
      <c r="A2608" s="6" t="s">
        <v>5504</v>
      </c>
      <c r="B2608" s="6" t="s">
        <v>5505</v>
      </c>
      <c r="C2608" s="6" t="s">
        <v>5502</v>
      </c>
      <c r="D2608" s="6" t="s">
        <v>5503</v>
      </c>
      <c r="E2608" s="10" t="n">
        <v>270</v>
      </c>
      <c r="F2608" s="10" t="n">
        <v>12</v>
      </c>
      <c r="G2608" s="11" t="n">
        <v>1.055</v>
      </c>
      <c r="H2608" s="10" t="n">
        <f aca="false">E2608*G2608</f>
        <v>284.85</v>
      </c>
      <c r="I2608" s="12" t="n">
        <f aca="false">H2608/SUM($H$2:$H$3093)</f>
        <v>2.55478812485692E-005</v>
      </c>
      <c r="J2608" s="12" t="n">
        <f aca="false">F2608/SUM($F$2:$F$3093)</f>
        <v>2.27335158329465E-005</v>
      </c>
      <c r="K2608" s="10" t="n">
        <f aca="false">ROUND(Parametros!$B$3*((1-Parametros!$B$4)*I2608+Parametros!$B$4*J2608),0)</f>
        <v>3</v>
      </c>
      <c r="L2608" s="13" t="n">
        <f aca="false">K2608*Parametros!$B$5/10000</f>
        <v>0.09</v>
      </c>
    </row>
    <row r="2609" customFormat="false" ht="15" hidden="false" customHeight="true" outlineLevel="0" collapsed="false">
      <c r="A2609" s="6" t="s">
        <v>5506</v>
      </c>
      <c r="B2609" s="6" t="s">
        <v>3937</v>
      </c>
      <c r="C2609" s="6" t="s">
        <v>5502</v>
      </c>
      <c r="D2609" s="6" t="s">
        <v>5503</v>
      </c>
      <c r="E2609" s="10" t="n">
        <v>334</v>
      </c>
      <c r="F2609" s="10" t="n">
        <v>14</v>
      </c>
      <c r="G2609" s="11" t="n">
        <v>1.055</v>
      </c>
      <c r="H2609" s="10" t="n">
        <f aca="false">E2609*G2609</f>
        <v>352.37</v>
      </c>
      <c r="I2609" s="12" t="n">
        <f aca="false">H2609/SUM($H$2:$H$3093)</f>
        <v>3.16036753223042E-005</v>
      </c>
      <c r="J2609" s="12" t="n">
        <f aca="false">F2609/SUM($F$2:$F$3093)</f>
        <v>2.65224351384376E-005</v>
      </c>
      <c r="K2609" s="10" t="n">
        <f aca="false">ROUND(Parametros!$B$3*((1-Parametros!$B$4)*I2609+Parametros!$B$4*J2609),0)</f>
        <v>3</v>
      </c>
      <c r="L2609" s="13" t="n">
        <f aca="false">K2609*Parametros!$B$5/10000</f>
        <v>0.09</v>
      </c>
    </row>
    <row r="2610" customFormat="false" ht="15" hidden="false" customHeight="true" outlineLevel="0" collapsed="false">
      <c r="A2610" s="6" t="s">
        <v>5507</v>
      </c>
      <c r="B2610" s="6" t="s">
        <v>5508</v>
      </c>
      <c r="C2610" s="6" t="s">
        <v>5502</v>
      </c>
      <c r="D2610" s="6" t="s">
        <v>5503</v>
      </c>
      <c r="E2610" s="10" t="n">
        <v>602</v>
      </c>
      <c r="F2610" s="10" t="n">
        <v>13</v>
      </c>
      <c r="G2610" s="11" t="n">
        <v>1.055</v>
      </c>
      <c r="H2610" s="10" t="n">
        <f aca="false">E2610*G2610</f>
        <v>635.11</v>
      </c>
      <c r="I2610" s="12" t="n">
        <f aca="false">H2610/SUM($H$2:$H$3093)</f>
        <v>5.69623130060692E-005</v>
      </c>
      <c r="J2610" s="12" t="n">
        <f aca="false">F2610/SUM($F$2:$F$3093)</f>
        <v>2.46279754856921E-005</v>
      </c>
      <c r="K2610" s="10" t="n">
        <f aca="false">ROUND(Parametros!$B$3*((1-Parametros!$B$4)*I2610+Parametros!$B$4*J2610),0)</f>
        <v>6</v>
      </c>
      <c r="L2610" s="13" t="n">
        <f aca="false">K2610*Parametros!$B$5/10000</f>
        <v>0.18</v>
      </c>
    </row>
    <row r="2611" customFormat="false" ht="15" hidden="false" customHeight="true" outlineLevel="0" collapsed="false">
      <c r="A2611" s="6" t="s">
        <v>5509</v>
      </c>
      <c r="B2611" s="6" t="s">
        <v>5510</v>
      </c>
      <c r="C2611" s="6" t="s">
        <v>5502</v>
      </c>
      <c r="D2611" s="6" t="s">
        <v>5503</v>
      </c>
      <c r="E2611" s="10" t="n">
        <v>291</v>
      </c>
      <c r="F2611" s="10" t="n">
        <v>8</v>
      </c>
      <c r="G2611" s="11" t="n">
        <v>1.055</v>
      </c>
      <c r="H2611" s="10" t="n">
        <f aca="false">E2611*G2611</f>
        <v>307.005</v>
      </c>
      <c r="I2611" s="12" t="n">
        <f aca="false">H2611/SUM($H$2:$H$3093)</f>
        <v>2.75349386790135E-005</v>
      </c>
      <c r="J2611" s="12" t="n">
        <f aca="false">F2611/SUM($F$2:$F$3093)</f>
        <v>1.51556772219644E-005</v>
      </c>
      <c r="K2611" s="10" t="n">
        <f aca="false">ROUND(Parametros!$B$3*((1-Parametros!$B$4)*I2611+Parametros!$B$4*J2611),0)</f>
        <v>3</v>
      </c>
      <c r="L2611" s="13" t="n">
        <f aca="false">K2611*Parametros!$B$5/10000</f>
        <v>0.09</v>
      </c>
    </row>
    <row r="2612" customFormat="false" ht="15" hidden="false" customHeight="true" outlineLevel="0" collapsed="false">
      <c r="A2612" s="6" t="s">
        <v>5511</v>
      </c>
      <c r="B2612" s="6" t="s">
        <v>5512</v>
      </c>
      <c r="C2612" s="6" t="s">
        <v>5502</v>
      </c>
      <c r="D2612" s="6" t="s">
        <v>5503</v>
      </c>
      <c r="E2612" s="10" t="n">
        <v>208</v>
      </c>
      <c r="F2612" s="10" t="n">
        <v>3</v>
      </c>
      <c r="G2612" s="11" t="n">
        <v>1.055</v>
      </c>
      <c r="H2612" s="10" t="n">
        <f aca="false">E2612*G2612</f>
        <v>219.44</v>
      </c>
      <c r="I2612" s="12" t="n">
        <f aca="false">H2612/SUM($H$2:$H$3093)</f>
        <v>1.96813307396385E-005</v>
      </c>
      <c r="J2612" s="12" t="n">
        <f aca="false">F2612/SUM($F$2:$F$3093)</f>
        <v>5.68337895823664E-006</v>
      </c>
      <c r="K2612" s="10" t="n">
        <f aca="false">ROUND(Parametros!$B$3*((1-Parametros!$B$4)*I2612+Parametros!$B$4*J2612),0)</f>
        <v>2</v>
      </c>
      <c r="L2612" s="13" t="n">
        <f aca="false">K2612*Parametros!$B$5/10000</f>
        <v>0.06</v>
      </c>
    </row>
    <row r="2613" customFormat="false" ht="15" hidden="false" customHeight="true" outlineLevel="0" collapsed="false">
      <c r="A2613" s="6" t="s">
        <v>5513</v>
      </c>
      <c r="B2613" s="6" t="s">
        <v>367</v>
      </c>
      <c r="C2613" s="6" t="s">
        <v>5502</v>
      </c>
      <c r="D2613" s="6" t="s">
        <v>5503</v>
      </c>
      <c r="E2613" s="10" t="n">
        <v>173</v>
      </c>
      <c r="F2613" s="10" t="n">
        <v>7</v>
      </c>
      <c r="G2613" s="11" t="n">
        <v>1.055</v>
      </c>
      <c r="H2613" s="10" t="n">
        <f aca="false">E2613*G2613</f>
        <v>182.515</v>
      </c>
      <c r="I2613" s="12" t="n">
        <f aca="false">H2613/SUM($H$2:$H$3093)</f>
        <v>1.63695683555647E-005</v>
      </c>
      <c r="J2613" s="12" t="n">
        <f aca="false">F2613/SUM($F$2:$F$3093)</f>
        <v>1.32612175692188E-005</v>
      </c>
      <c r="K2613" s="10" t="n">
        <f aca="false">ROUND(Parametros!$B$3*((1-Parametros!$B$4)*I2613+Parametros!$B$4*J2613),0)</f>
        <v>2</v>
      </c>
      <c r="L2613" s="13" t="n">
        <f aca="false">K2613*Parametros!$B$5/10000</f>
        <v>0.06</v>
      </c>
    </row>
    <row r="2614" customFormat="false" ht="15" hidden="false" customHeight="true" outlineLevel="0" collapsed="false">
      <c r="A2614" s="6" t="s">
        <v>5514</v>
      </c>
      <c r="B2614" s="6" t="s">
        <v>5515</v>
      </c>
      <c r="C2614" s="6" t="s">
        <v>5502</v>
      </c>
      <c r="D2614" s="6" t="s">
        <v>5503</v>
      </c>
      <c r="E2614" s="10" t="n">
        <v>514</v>
      </c>
      <c r="F2614" s="10" t="n">
        <v>13</v>
      </c>
      <c r="G2614" s="11" t="n">
        <v>1.055</v>
      </c>
      <c r="H2614" s="10" t="n">
        <f aca="false">E2614*G2614</f>
        <v>542.27</v>
      </c>
      <c r="I2614" s="12" t="n">
        <f aca="false">H2614/SUM($H$2:$H$3093)</f>
        <v>4.86355961546837E-005</v>
      </c>
      <c r="J2614" s="12" t="n">
        <f aca="false">F2614/SUM($F$2:$F$3093)</f>
        <v>2.46279754856921E-005</v>
      </c>
      <c r="K2614" s="10" t="n">
        <f aca="false">ROUND(Parametros!$B$3*((1-Parametros!$B$4)*I2614+Parametros!$B$4*J2614),0)</f>
        <v>5</v>
      </c>
      <c r="L2614" s="13" t="n">
        <f aca="false">K2614*Parametros!$B$5/10000</f>
        <v>0.15</v>
      </c>
    </row>
    <row r="2615" customFormat="false" ht="15" hidden="false" customHeight="true" outlineLevel="0" collapsed="false">
      <c r="A2615" s="6" t="s">
        <v>5516</v>
      </c>
      <c r="B2615" s="6" t="s">
        <v>5517</v>
      </c>
      <c r="C2615" s="6" t="s">
        <v>5502</v>
      </c>
      <c r="D2615" s="6" t="s">
        <v>5503</v>
      </c>
      <c r="E2615" s="10" t="n">
        <v>478</v>
      </c>
      <c r="F2615" s="10" t="n">
        <v>13</v>
      </c>
      <c r="G2615" s="11" t="n">
        <v>1.055</v>
      </c>
      <c r="H2615" s="10" t="n">
        <f aca="false">E2615*G2615</f>
        <v>504.29</v>
      </c>
      <c r="I2615" s="12" t="n">
        <f aca="false">H2615/SUM($H$2:$H$3093)</f>
        <v>4.52292119882078E-005</v>
      </c>
      <c r="J2615" s="12" t="n">
        <f aca="false">F2615/SUM($F$2:$F$3093)</f>
        <v>2.46279754856921E-005</v>
      </c>
      <c r="K2615" s="10" t="n">
        <f aca="false">ROUND(Parametros!$B$3*((1-Parametros!$B$4)*I2615+Parametros!$B$4*J2615),0)</f>
        <v>5</v>
      </c>
      <c r="L2615" s="13" t="n">
        <f aca="false">K2615*Parametros!$B$5/10000</f>
        <v>0.15</v>
      </c>
    </row>
    <row r="2616" customFormat="false" ht="15" hidden="false" customHeight="true" outlineLevel="0" collapsed="false">
      <c r="A2616" s="6" t="s">
        <v>5518</v>
      </c>
      <c r="B2616" s="6" t="s">
        <v>5519</v>
      </c>
      <c r="C2616" s="6" t="s">
        <v>5502</v>
      </c>
      <c r="D2616" s="6" t="s">
        <v>5503</v>
      </c>
      <c r="E2616" s="10" t="n">
        <v>172</v>
      </c>
      <c r="F2616" s="10" t="n">
        <v>4</v>
      </c>
      <c r="G2616" s="11" t="n">
        <v>1.055</v>
      </c>
      <c r="H2616" s="10" t="n">
        <f aca="false">E2616*G2616</f>
        <v>181.46</v>
      </c>
      <c r="I2616" s="12" t="n">
        <f aca="false">H2616/SUM($H$2:$H$3093)</f>
        <v>1.62749465731626E-005</v>
      </c>
      <c r="J2616" s="12" t="n">
        <f aca="false">F2616/SUM($F$2:$F$3093)</f>
        <v>7.57783861098218E-006</v>
      </c>
      <c r="K2616" s="10" t="n">
        <f aca="false">ROUND(Parametros!$B$3*((1-Parametros!$B$4)*I2616+Parametros!$B$4*J2616),0)</f>
        <v>2</v>
      </c>
      <c r="L2616" s="13" t="n">
        <f aca="false">K2616*Parametros!$B$5/10000</f>
        <v>0.06</v>
      </c>
    </row>
    <row r="2617" customFormat="false" ht="15" hidden="false" customHeight="true" outlineLevel="0" collapsed="false">
      <c r="A2617" s="6" t="s">
        <v>5520</v>
      </c>
      <c r="B2617" s="6" t="s">
        <v>5503</v>
      </c>
      <c r="C2617" s="6" t="s">
        <v>5502</v>
      </c>
      <c r="D2617" s="6" t="s">
        <v>5503</v>
      </c>
      <c r="E2617" s="10" t="n">
        <v>1510</v>
      </c>
      <c r="F2617" s="10" t="n">
        <v>50</v>
      </c>
      <c r="G2617" s="11" t="n">
        <v>1.055</v>
      </c>
      <c r="H2617" s="10" t="n">
        <f aca="false">E2617*G2617</f>
        <v>1593.05</v>
      </c>
      <c r="I2617" s="12" t="n">
        <f aca="false">H2617/SUM($H$2:$H$3093)</f>
        <v>0.000142878891427184</v>
      </c>
      <c r="J2617" s="12" t="n">
        <f aca="false">F2617/SUM($F$2:$F$3093)</f>
        <v>9.47229826372773E-005</v>
      </c>
      <c r="K2617" s="10" t="n">
        <f aca="false">ROUND(Parametros!$B$3*((1-Parametros!$B$4)*I2617+Parametros!$B$4*J2617),0)</f>
        <v>14</v>
      </c>
      <c r="L2617" s="13" t="n">
        <f aca="false">K2617*Parametros!$B$5/10000</f>
        <v>0.42</v>
      </c>
    </row>
    <row r="2618" customFormat="false" ht="15" hidden="false" customHeight="true" outlineLevel="0" collapsed="false">
      <c r="A2618" s="6" t="s">
        <v>5521</v>
      </c>
      <c r="B2618" s="6" t="s">
        <v>5522</v>
      </c>
      <c r="C2618" s="6" t="s">
        <v>5502</v>
      </c>
      <c r="D2618" s="6" t="s">
        <v>5503</v>
      </c>
      <c r="E2618" s="10" t="n">
        <v>185</v>
      </c>
      <c r="F2618" s="10" t="n">
        <v>5</v>
      </c>
      <c r="G2618" s="11" t="n">
        <v>1.055</v>
      </c>
      <c r="H2618" s="10" t="n">
        <f aca="false">E2618*G2618</f>
        <v>195.175</v>
      </c>
      <c r="I2618" s="12" t="n">
        <f aca="false">H2618/SUM($H$2:$H$3093)</f>
        <v>1.750502974439E-005</v>
      </c>
      <c r="J2618" s="12" t="n">
        <f aca="false">F2618/SUM($F$2:$F$3093)</f>
        <v>9.47229826372773E-006</v>
      </c>
      <c r="K2618" s="10" t="n">
        <f aca="false">ROUND(Parametros!$B$3*((1-Parametros!$B$4)*I2618+Parametros!$B$4*J2618),0)</f>
        <v>2</v>
      </c>
      <c r="L2618" s="13" t="n">
        <f aca="false">K2618*Parametros!$B$5/10000</f>
        <v>0.06</v>
      </c>
    </row>
    <row r="2619" customFormat="false" ht="15" hidden="false" customHeight="true" outlineLevel="0" collapsed="false">
      <c r="A2619" s="6" t="s">
        <v>5523</v>
      </c>
      <c r="B2619" s="6" t="s">
        <v>5524</v>
      </c>
      <c r="C2619" s="6" t="s">
        <v>5502</v>
      </c>
      <c r="D2619" s="6" t="s">
        <v>5503</v>
      </c>
      <c r="E2619" s="10" t="n">
        <v>224</v>
      </c>
      <c r="F2619" s="10" t="n">
        <v>12</v>
      </c>
      <c r="G2619" s="11" t="n">
        <v>1.055</v>
      </c>
      <c r="H2619" s="10" t="n">
        <f aca="false">E2619*G2619</f>
        <v>236.32</v>
      </c>
      <c r="I2619" s="12" t="n">
        <f aca="false">H2619/SUM($H$2:$H$3093)</f>
        <v>2.11952792580723E-005</v>
      </c>
      <c r="J2619" s="12" t="n">
        <f aca="false">F2619/SUM($F$2:$F$3093)</f>
        <v>2.27335158329465E-005</v>
      </c>
      <c r="K2619" s="10" t="n">
        <f aca="false">ROUND(Parametros!$B$3*((1-Parametros!$B$4)*I2619+Parametros!$B$4*J2619),0)</f>
        <v>2</v>
      </c>
      <c r="L2619" s="13" t="n">
        <f aca="false">K2619*Parametros!$B$5/10000</f>
        <v>0.06</v>
      </c>
    </row>
    <row r="2620" customFormat="false" ht="15" hidden="false" customHeight="true" outlineLevel="0" collapsed="false">
      <c r="A2620" s="6" t="s">
        <v>5525</v>
      </c>
      <c r="B2620" s="6" t="s">
        <v>5526</v>
      </c>
      <c r="C2620" s="6" t="s">
        <v>5502</v>
      </c>
      <c r="D2620" s="6" t="s">
        <v>5503</v>
      </c>
      <c r="E2620" s="10" t="n">
        <v>410</v>
      </c>
      <c r="F2620" s="10" t="n">
        <v>18</v>
      </c>
      <c r="G2620" s="11" t="n">
        <v>1.055</v>
      </c>
      <c r="H2620" s="10" t="n">
        <f aca="false">E2620*G2620</f>
        <v>432.55</v>
      </c>
      <c r="I2620" s="12" t="n">
        <f aca="false">H2620/SUM($H$2:$H$3093)</f>
        <v>3.87949307848644E-005</v>
      </c>
      <c r="J2620" s="12" t="n">
        <f aca="false">F2620/SUM($F$2:$F$3093)</f>
        <v>3.41002737494198E-005</v>
      </c>
      <c r="K2620" s="10" t="n">
        <f aca="false">ROUND(Parametros!$B$3*((1-Parametros!$B$4)*I2620+Parametros!$B$4*J2620),0)</f>
        <v>4</v>
      </c>
      <c r="L2620" s="13" t="n">
        <f aca="false">K2620*Parametros!$B$5/10000</f>
        <v>0.12</v>
      </c>
    </row>
    <row r="2621" customFormat="false" ht="15" hidden="false" customHeight="true" outlineLevel="0" collapsed="false">
      <c r="A2621" s="6" t="s">
        <v>5527</v>
      </c>
      <c r="B2621" s="6" t="s">
        <v>5528</v>
      </c>
      <c r="C2621" s="6" t="s">
        <v>5529</v>
      </c>
      <c r="D2621" s="6" t="s">
        <v>5530</v>
      </c>
      <c r="E2621" s="10" t="n">
        <v>814</v>
      </c>
      <c r="F2621" s="10" t="n">
        <v>29</v>
      </c>
      <c r="G2621" s="11" t="n">
        <v>1.055</v>
      </c>
      <c r="H2621" s="10" t="n">
        <f aca="false">E2621*G2621</f>
        <v>858.77</v>
      </c>
      <c r="I2621" s="12" t="n">
        <f aca="false">H2621/SUM($H$2:$H$3093)</f>
        <v>7.70221308753162E-005</v>
      </c>
      <c r="J2621" s="12" t="n">
        <f aca="false">F2621/SUM($F$2:$F$3093)</f>
        <v>5.49393299296208E-005</v>
      </c>
      <c r="K2621" s="10" t="n">
        <f aca="false">ROUND(Parametros!$B$3*((1-Parametros!$B$4)*I2621+Parametros!$B$4*J2621),0)</f>
        <v>8</v>
      </c>
      <c r="L2621" s="13" t="n">
        <f aca="false">K2621*Parametros!$B$5/10000</f>
        <v>0.24</v>
      </c>
    </row>
    <row r="2622" customFormat="false" ht="15" hidden="false" customHeight="true" outlineLevel="0" collapsed="false">
      <c r="A2622" s="6" t="s">
        <v>5531</v>
      </c>
      <c r="B2622" s="6" t="s">
        <v>5532</v>
      </c>
      <c r="C2622" s="6" t="s">
        <v>5529</v>
      </c>
      <c r="D2622" s="6" t="s">
        <v>5530</v>
      </c>
      <c r="E2622" s="10" t="n">
        <v>1457</v>
      </c>
      <c r="F2622" s="10" t="n">
        <v>33</v>
      </c>
      <c r="G2622" s="11" t="n">
        <v>1.055</v>
      </c>
      <c r="H2622" s="10" t="n">
        <f aca="false">E2622*G2622</f>
        <v>1537.135</v>
      </c>
      <c r="I2622" s="12" t="n">
        <f aca="false">H2622/SUM($H$2:$H$3093)</f>
        <v>0.000137863936959872</v>
      </c>
      <c r="J2622" s="12" t="n">
        <f aca="false">F2622/SUM($F$2:$F$3093)</f>
        <v>6.2517168540603E-005</v>
      </c>
      <c r="K2622" s="10" t="n">
        <f aca="false">ROUND(Parametros!$B$3*((1-Parametros!$B$4)*I2622+Parametros!$B$4*J2622),0)</f>
        <v>14</v>
      </c>
      <c r="L2622" s="13" t="n">
        <f aca="false">K2622*Parametros!$B$5/10000</f>
        <v>0.42</v>
      </c>
    </row>
    <row r="2623" customFormat="false" ht="15" hidden="false" customHeight="true" outlineLevel="0" collapsed="false">
      <c r="A2623" s="6" t="s">
        <v>5533</v>
      </c>
      <c r="B2623" s="6" t="s">
        <v>5534</v>
      </c>
      <c r="C2623" s="6" t="s">
        <v>5529</v>
      </c>
      <c r="D2623" s="6" t="s">
        <v>5530</v>
      </c>
      <c r="E2623" s="10" t="n">
        <v>2798</v>
      </c>
      <c r="F2623" s="10" t="n">
        <v>66</v>
      </c>
      <c r="G2623" s="11" t="n">
        <v>1.055</v>
      </c>
      <c r="H2623" s="10" t="n">
        <f aca="false">E2623*G2623</f>
        <v>2951.89</v>
      </c>
      <c r="I2623" s="12" t="n">
        <f aca="false">H2623/SUM($H$2:$H$3093)</f>
        <v>0.000264751747161099</v>
      </c>
      <c r="J2623" s="12" t="n">
        <f aca="false">F2623/SUM($F$2:$F$3093)</f>
        <v>0.000125034337081206</v>
      </c>
      <c r="K2623" s="10" t="n">
        <f aca="false">ROUND(Parametros!$B$3*((1-Parametros!$B$4)*I2623+Parametros!$B$4*J2623),0)</f>
        <v>26</v>
      </c>
      <c r="L2623" s="13" t="n">
        <f aca="false">K2623*Parametros!$B$5/10000</f>
        <v>0.78</v>
      </c>
    </row>
    <row r="2624" customFormat="false" ht="15" hidden="false" customHeight="true" outlineLevel="0" collapsed="false">
      <c r="A2624" s="6" t="s">
        <v>5535</v>
      </c>
      <c r="B2624" s="6" t="s">
        <v>4878</v>
      </c>
      <c r="C2624" s="6" t="s">
        <v>5529</v>
      </c>
      <c r="D2624" s="6" t="s">
        <v>5530</v>
      </c>
      <c r="E2624" s="10" t="n">
        <v>744</v>
      </c>
      <c r="F2624" s="10" t="n">
        <v>24</v>
      </c>
      <c r="G2624" s="11" t="n">
        <v>1.055</v>
      </c>
      <c r="H2624" s="10" t="n">
        <f aca="false">E2624*G2624</f>
        <v>784.92</v>
      </c>
      <c r="I2624" s="12" t="n">
        <f aca="false">H2624/SUM($H$2:$H$3093)</f>
        <v>7.03986061071686E-005</v>
      </c>
      <c r="J2624" s="12" t="n">
        <f aca="false">F2624/SUM($F$2:$F$3093)</f>
        <v>4.54670316658931E-005</v>
      </c>
      <c r="K2624" s="10" t="n">
        <f aca="false">ROUND(Parametros!$B$3*((1-Parametros!$B$4)*I2624+Parametros!$B$4*J2624),0)</f>
        <v>7</v>
      </c>
      <c r="L2624" s="13" t="n">
        <f aca="false">K2624*Parametros!$B$5/10000</f>
        <v>0.21</v>
      </c>
    </row>
    <row r="2625" customFormat="false" ht="15" hidden="false" customHeight="true" outlineLevel="0" collapsed="false">
      <c r="A2625" s="6" t="s">
        <v>5536</v>
      </c>
      <c r="B2625" s="6" t="s">
        <v>5530</v>
      </c>
      <c r="C2625" s="6" t="s">
        <v>5529</v>
      </c>
      <c r="D2625" s="6" t="s">
        <v>5530</v>
      </c>
      <c r="E2625" s="10" t="n">
        <v>3225</v>
      </c>
      <c r="F2625" s="10" t="n">
        <v>108</v>
      </c>
      <c r="G2625" s="11" t="n">
        <v>1.055</v>
      </c>
      <c r="H2625" s="10" t="n">
        <f aca="false">E2625*G2625</f>
        <v>3402.375</v>
      </c>
      <c r="I2625" s="12" t="n">
        <f aca="false">H2625/SUM($H$2:$H$3093)</f>
        <v>0.000305155248246799</v>
      </c>
      <c r="J2625" s="12" t="n">
        <f aca="false">F2625/SUM($F$2:$F$3093)</f>
        <v>0.000204601642496519</v>
      </c>
      <c r="K2625" s="10" t="n">
        <f aca="false">ROUND(Parametros!$B$3*((1-Parametros!$B$4)*I2625+Parametros!$B$4*J2625),0)</f>
        <v>31</v>
      </c>
      <c r="L2625" s="13" t="n">
        <f aca="false">K2625*Parametros!$B$5/10000</f>
        <v>0.93</v>
      </c>
    </row>
    <row r="2626" customFormat="false" ht="15" hidden="false" customHeight="true" outlineLevel="0" collapsed="false">
      <c r="A2626" s="6" t="s">
        <v>5537</v>
      </c>
      <c r="B2626" s="6" t="s">
        <v>5538</v>
      </c>
      <c r="C2626" s="6" t="s">
        <v>5539</v>
      </c>
      <c r="D2626" s="6" t="s">
        <v>5540</v>
      </c>
      <c r="E2626" s="10" t="n">
        <v>222</v>
      </c>
      <c r="F2626" s="10" t="n">
        <v>18</v>
      </c>
      <c r="G2626" s="11" t="n">
        <v>1.055</v>
      </c>
      <c r="H2626" s="10" t="n">
        <f aca="false">E2626*G2626</f>
        <v>234.21</v>
      </c>
      <c r="I2626" s="12" t="n">
        <f aca="false">H2626/SUM($H$2:$H$3093)</f>
        <v>2.1006035693268E-005</v>
      </c>
      <c r="J2626" s="12" t="n">
        <f aca="false">F2626/SUM($F$2:$F$3093)</f>
        <v>3.41002737494198E-005</v>
      </c>
      <c r="K2626" s="10" t="n">
        <f aca="false">ROUND(Parametros!$B$3*((1-Parametros!$B$4)*I2626+Parametros!$B$4*J2626),0)</f>
        <v>2</v>
      </c>
      <c r="L2626" s="13" t="n">
        <f aca="false">K2626*Parametros!$B$5/10000</f>
        <v>0.06</v>
      </c>
    </row>
    <row r="2627" customFormat="false" ht="15" hidden="false" customHeight="true" outlineLevel="0" collapsed="false">
      <c r="A2627" s="6" t="s">
        <v>5541</v>
      </c>
      <c r="B2627" s="6" t="s">
        <v>2184</v>
      </c>
      <c r="C2627" s="6" t="s">
        <v>5539</v>
      </c>
      <c r="D2627" s="6" t="s">
        <v>5540</v>
      </c>
      <c r="E2627" s="10" t="n">
        <v>335</v>
      </c>
      <c r="F2627" s="10" t="n">
        <v>8</v>
      </c>
      <c r="G2627" s="11" t="n">
        <v>1.055</v>
      </c>
      <c r="H2627" s="10" t="n">
        <f aca="false">E2627*G2627</f>
        <v>353.425</v>
      </c>
      <c r="I2627" s="12" t="n">
        <f aca="false">H2627/SUM($H$2:$H$3093)</f>
        <v>3.16982971047063E-005</v>
      </c>
      <c r="J2627" s="12" t="n">
        <f aca="false">F2627/SUM($F$2:$F$3093)</f>
        <v>1.51556772219644E-005</v>
      </c>
      <c r="K2627" s="10" t="n">
        <f aca="false">ROUND(Parametros!$B$3*((1-Parametros!$B$4)*I2627+Parametros!$B$4*J2627),0)</f>
        <v>3</v>
      </c>
      <c r="L2627" s="13" t="n">
        <f aca="false">K2627*Parametros!$B$5/10000</f>
        <v>0.09</v>
      </c>
    </row>
    <row r="2628" customFormat="false" ht="15" hidden="false" customHeight="true" outlineLevel="0" collapsed="false">
      <c r="A2628" s="6" t="s">
        <v>5542</v>
      </c>
      <c r="B2628" s="6" t="s">
        <v>5540</v>
      </c>
      <c r="C2628" s="6" t="s">
        <v>5539</v>
      </c>
      <c r="D2628" s="6" t="s">
        <v>5540</v>
      </c>
      <c r="E2628" s="10" t="n">
        <v>4557</v>
      </c>
      <c r="F2628" s="10" t="n">
        <v>138</v>
      </c>
      <c r="G2628" s="11" t="n">
        <v>1.055</v>
      </c>
      <c r="H2628" s="10" t="n">
        <f aca="false">E2628*G2628</f>
        <v>4807.635</v>
      </c>
      <c r="I2628" s="12" t="n">
        <f aca="false">H2628/SUM($H$2:$H$3093)</f>
        <v>0.000431191462406408</v>
      </c>
      <c r="J2628" s="12" t="n">
        <f aca="false">F2628/SUM($F$2:$F$3093)</f>
        <v>0.000261435432078885</v>
      </c>
      <c r="K2628" s="10" t="n">
        <f aca="false">ROUND(Parametros!$B$3*((1-Parametros!$B$4)*I2628+Parametros!$B$4*J2628),0)</f>
        <v>43</v>
      </c>
      <c r="L2628" s="13" t="n">
        <f aca="false">K2628*Parametros!$B$5/10000</f>
        <v>1.29</v>
      </c>
    </row>
    <row r="2629" customFormat="false" ht="15" hidden="false" customHeight="true" outlineLevel="0" collapsed="false">
      <c r="A2629" s="6" t="s">
        <v>5543</v>
      </c>
      <c r="B2629" s="6" t="s">
        <v>5544</v>
      </c>
      <c r="C2629" s="6" t="s">
        <v>5539</v>
      </c>
      <c r="D2629" s="6" t="s">
        <v>5540</v>
      </c>
      <c r="E2629" s="10" t="n">
        <v>245</v>
      </c>
      <c r="F2629" s="10" t="n">
        <v>8</v>
      </c>
      <c r="G2629" s="11" t="n">
        <v>1.055</v>
      </c>
      <c r="H2629" s="10" t="n">
        <f aca="false">E2629*G2629</f>
        <v>258.475</v>
      </c>
      <c r="I2629" s="12" t="n">
        <f aca="false">H2629/SUM($H$2:$H$3093)</f>
        <v>2.31823366885165E-005</v>
      </c>
      <c r="J2629" s="12" t="n">
        <f aca="false">F2629/SUM($F$2:$F$3093)</f>
        <v>1.51556772219644E-005</v>
      </c>
      <c r="K2629" s="10" t="n">
        <f aca="false">ROUND(Parametros!$B$3*((1-Parametros!$B$4)*I2629+Parametros!$B$4*J2629),0)</f>
        <v>2</v>
      </c>
      <c r="L2629" s="13" t="n">
        <f aca="false">K2629*Parametros!$B$5/10000</f>
        <v>0.06</v>
      </c>
    </row>
    <row r="2630" customFormat="false" ht="15" hidden="false" customHeight="true" outlineLevel="0" collapsed="false">
      <c r="A2630" s="6" t="s">
        <v>5545</v>
      </c>
      <c r="B2630" s="6" t="s">
        <v>5546</v>
      </c>
      <c r="C2630" s="6" t="s">
        <v>5539</v>
      </c>
      <c r="D2630" s="6" t="s">
        <v>5540</v>
      </c>
      <c r="E2630" s="10" t="n">
        <v>368</v>
      </c>
      <c r="F2630" s="10" t="n">
        <v>21</v>
      </c>
      <c r="G2630" s="11" t="n">
        <v>1.055</v>
      </c>
      <c r="H2630" s="10" t="n">
        <f aca="false">E2630*G2630</f>
        <v>388.24</v>
      </c>
      <c r="I2630" s="12" t="n">
        <f aca="false">H2630/SUM($H$2:$H$3093)</f>
        <v>3.48208159239758E-005</v>
      </c>
      <c r="J2630" s="12" t="n">
        <f aca="false">F2630/SUM($F$2:$F$3093)</f>
        <v>3.97836527076565E-005</v>
      </c>
      <c r="K2630" s="10" t="n">
        <f aca="false">ROUND(Parametros!$B$3*((1-Parametros!$B$4)*I2630+Parametros!$B$4*J2630),0)</f>
        <v>3</v>
      </c>
      <c r="L2630" s="13" t="n">
        <f aca="false">K2630*Parametros!$B$5/10000</f>
        <v>0.09</v>
      </c>
    </row>
    <row r="2631" customFormat="false" ht="15" hidden="false" customHeight="true" outlineLevel="0" collapsed="false">
      <c r="A2631" s="6" t="s">
        <v>5547</v>
      </c>
      <c r="B2631" s="6" t="s">
        <v>5548</v>
      </c>
      <c r="C2631" s="6" t="s">
        <v>5539</v>
      </c>
      <c r="D2631" s="6" t="s">
        <v>5540</v>
      </c>
      <c r="E2631" s="10" t="n">
        <v>1691</v>
      </c>
      <c r="F2631" s="10" t="n">
        <v>50</v>
      </c>
      <c r="G2631" s="11" t="n">
        <v>1.055</v>
      </c>
      <c r="H2631" s="10" t="n">
        <f aca="false">E2631*G2631</f>
        <v>1784.005</v>
      </c>
      <c r="I2631" s="12" t="n">
        <f aca="false">H2631/SUM($H$2:$H$3093)</f>
        <v>0.000160005434041965</v>
      </c>
      <c r="J2631" s="12" t="n">
        <f aca="false">F2631/SUM($F$2:$F$3093)</f>
        <v>9.47229826372773E-005</v>
      </c>
      <c r="K2631" s="10" t="n">
        <f aca="false">ROUND(Parametros!$B$3*((1-Parametros!$B$4)*I2631+Parametros!$B$4*J2631),0)</f>
        <v>16</v>
      </c>
      <c r="L2631" s="13" t="n">
        <f aca="false">K2631*Parametros!$B$5/10000</f>
        <v>0.48</v>
      </c>
    </row>
    <row r="2632" customFormat="false" ht="15" hidden="false" customHeight="true" outlineLevel="0" collapsed="false">
      <c r="A2632" s="6" t="s">
        <v>5549</v>
      </c>
      <c r="B2632" s="6" t="s">
        <v>5550</v>
      </c>
      <c r="C2632" s="6" t="s">
        <v>5539</v>
      </c>
      <c r="D2632" s="6" t="s">
        <v>5540</v>
      </c>
      <c r="E2632" s="10" t="n">
        <v>1049</v>
      </c>
      <c r="F2632" s="10" t="n">
        <v>46</v>
      </c>
      <c r="G2632" s="11" t="n">
        <v>1.055</v>
      </c>
      <c r="H2632" s="10" t="n">
        <f aca="false">E2632*G2632</f>
        <v>1106.695</v>
      </c>
      <c r="I2632" s="12" t="n">
        <f aca="false">H2632/SUM($H$2:$H$3093)</f>
        <v>9.92582497398116E-005</v>
      </c>
      <c r="J2632" s="12" t="n">
        <f aca="false">F2632/SUM($F$2:$F$3093)</f>
        <v>8.71451440262951E-005</v>
      </c>
      <c r="K2632" s="10" t="n">
        <f aca="false">ROUND(Parametros!$B$3*((1-Parametros!$B$4)*I2632+Parametros!$B$4*J2632),0)</f>
        <v>10</v>
      </c>
      <c r="L2632" s="13" t="n">
        <f aca="false">K2632*Parametros!$B$5/10000</f>
        <v>0.3</v>
      </c>
    </row>
    <row r="2633" customFormat="false" ht="15" hidden="false" customHeight="true" outlineLevel="0" collapsed="false">
      <c r="A2633" s="6" t="s">
        <v>5551</v>
      </c>
      <c r="B2633" s="6" t="s">
        <v>5552</v>
      </c>
      <c r="C2633" s="6" t="s">
        <v>5539</v>
      </c>
      <c r="D2633" s="6" t="s">
        <v>5540</v>
      </c>
      <c r="E2633" s="10" t="n">
        <v>404</v>
      </c>
      <c r="F2633" s="10" t="n">
        <v>22</v>
      </c>
      <c r="G2633" s="11" t="n">
        <v>1.055</v>
      </c>
      <c r="H2633" s="10" t="n">
        <f aca="false">E2633*G2633</f>
        <v>426.22</v>
      </c>
      <c r="I2633" s="12" t="n">
        <f aca="false">H2633/SUM($H$2:$H$3093)</f>
        <v>3.82272000904518E-005</v>
      </c>
      <c r="J2633" s="12" t="n">
        <f aca="false">F2633/SUM($F$2:$F$3093)</f>
        <v>4.1678112360402E-005</v>
      </c>
      <c r="K2633" s="10" t="n">
        <f aca="false">ROUND(Parametros!$B$3*((1-Parametros!$B$4)*I2633+Parametros!$B$4*J2633),0)</f>
        <v>4</v>
      </c>
      <c r="L2633" s="13" t="n">
        <f aca="false">K2633*Parametros!$B$5/10000</f>
        <v>0.12</v>
      </c>
    </row>
    <row r="2634" customFormat="false" ht="15" hidden="false" customHeight="true" outlineLevel="0" collapsed="false">
      <c r="A2634" s="6" t="s">
        <v>5553</v>
      </c>
      <c r="B2634" s="6" t="s">
        <v>5554</v>
      </c>
      <c r="C2634" s="6" t="s">
        <v>5539</v>
      </c>
      <c r="D2634" s="6" t="s">
        <v>5540</v>
      </c>
      <c r="E2634" s="10" t="n">
        <v>245</v>
      </c>
      <c r="F2634" s="10" t="n">
        <v>6</v>
      </c>
      <c r="G2634" s="11" t="n">
        <v>1.055</v>
      </c>
      <c r="H2634" s="10" t="n">
        <f aca="false">E2634*G2634</f>
        <v>258.475</v>
      </c>
      <c r="I2634" s="12" t="n">
        <f aca="false">H2634/SUM($H$2:$H$3093)</f>
        <v>2.31823366885165E-005</v>
      </c>
      <c r="J2634" s="12" t="n">
        <f aca="false">F2634/SUM($F$2:$F$3093)</f>
        <v>1.13667579164733E-005</v>
      </c>
      <c r="K2634" s="10" t="n">
        <f aca="false">ROUND(Parametros!$B$3*((1-Parametros!$B$4)*I2634+Parametros!$B$4*J2634),0)</f>
        <v>2</v>
      </c>
      <c r="L2634" s="13" t="n">
        <f aca="false">K2634*Parametros!$B$5/10000</f>
        <v>0.06</v>
      </c>
    </row>
    <row r="2635" customFormat="false" ht="15" hidden="false" customHeight="true" outlineLevel="0" collapsed="false">
      <c r="A2635" s="6" t="s">
        <v>5555</v>
      </c>
      <c r="B2635" s="6" t="s">
        <v>922</v>
      </c>
      <c r="C2635" s="6" t="s">
        <v>5539</v>
      </c>
      <c r="D2635" s="6" t="s">
        <v>5540</v>
      </c>
      <c r="E2635" s="10" t="n">
        <v>669</v>
      </c>
      <c r="F2635" s="10" t="n">
        <v>17</v>
      </c>
      <c r="G2635" s="11" t="n">
        <v>1.055</v>
      </c>
      <c r="H2635" s="10" t="n">
        <f aca="false">E2635*G2635</f>
        <v>705.795</v>
      </c>
      <c r="I2635" s="12" t="n">
        <f aca="false">H2635/SUM($H$2:$H$3093)</f>
        <v>6.33019724270105E-005</v>
      </c>
      <c r="J2635" s="12" t="n">
        <f aca="false">F2635/SUM($F$2:$F$3093)</f>
        <v>3.22058140966743E-005</v>
      </c>
      <c r="K2635" s="10" t="n">
        <f aca="false">ROUND(Parametros!$B$3*((1-Parametros!$B$4)*I2635+Parametros!$B$4*J2635),0)</f>
        <v>6</v>
      </c>
      <c r="L2635" s="13" t="n">
        <f aca="false">K2635*Parametros!$B$5/10000</f>
        <v>0.18</v>
      </c>
    </row>
    <row r="2636" customFormat="false" ht="15" hidden="false" customHeight="true" outlineLevel="0" collapsed="false">
      <c r="A2636" s="6" t="s">
        <v>5556</v>
      </c>
      <c r="B2636" s="6" t="s">
        <v>5557</v>
      </c>
      <c r="C2636" s="6" t="s">
        <v>5539</v>
      </c>
      <c r="D2636" s="6" t="s">
        <v>5540</v>
      </c>
      <c r="E2636" s="10" t="n">
        <v>348</v>
      </c>
      <c r="F2636" s="10" t="n">
        <v>14</v>
      </c>
      <c r="G2636" s="11" t="n">
        <v>1.055</v>
      </c>
      <c r="H2636" s="10" t="n">
        <f aca="false">E2636*G2636</f>
        <v>367.14</v>
      </c>
      <c r="I2636" s="12" t="n">
        <f aca="false">H2636/SUM($H$2:$H$3093)</f>
        <v>3.29283802759337E-005</v>
      </c>
      <c r="J2636" s="12" t="n">
        <f aca="false">F2636/SUM($F$2:$F$3093)</f>
        <v>2.65224351384376E-005</v>
      </c>
      <c r="K2636" s="10" t="n">
        <f aca="false">ROUND(Parametros!$B$3*((1-Parametros!$B$4)*I2636+Parametros!$B$4*J2636),0)</f>
        <v>3</v>
      </c>
      <c r="L2636" s="13" t="n">
        <f aca="false">K2636*Parametros!$B$5/10000</f>
        <v>0.09</v>
      </c>
    </row>
    <row r="2637" customFormat="false" ht="15" hidden="false" customHeight="true" outlineLevel="0" collapsed="false">
      <c r="A2637" s="6" t="s">
        <v>5558</v>
      </c>
      <c r="B2637" s="6" t="s">
        <v>5559</v>
      </c>
      <c r="C2637" s="6" t="s">
        <v>5539</v>
      </c>
      <c r="D2637" s="6" t="s">
        <v>5540</v>
      </c>
      <c r="E2637" s="10" t="n">
        <v>1188</v>
      </c>
      <c r="F2637" s="10" t="n">
        <v>36</v>
      </c>
      <c r="G2637" s="11" t="n">
        <v>1.055</v>
      </c>
      <c r="H2637" s="10" t="n">
        <f aca="false">E2637*G2637</f>
        <v>1253.34</v>
      </c>
      <c r="I2637" s="12" t="n">
        <f aca="false">H2637/SUM($H$2:$H$3093)</f>
        <v>0.000112410677493705</v>
      </c>
      <c r="J2637" s="12" t="n">
        <f aca="false">F2637/SUM($F$2:$F$3093)</f>
        <v>6.82005474988396E-005</v>
      </c>
      <c r="K2637" s="10" t="n">
        <f aca="false">ROUND(Parametros!$B$3*((1-Parametros!$B$4)*I2637+Parametros!$B$4*J2637),0)</f>
        <v>11</v>
      </c>
      <c r="L2637" s="13" t="n">
        <f aca="false">K2637*Parametros!$B$5/10000</f>
        <v>0.33</v>
      </c>
    </row>
    <row r="2638" customFormat="false" ht="15" hidden="false" customHeight="true" outlineLevel="0" collapsed="false">
      <c r="A2638" s="6" t="s">
        <v>5560</v>
      </c>
      <c r="B2638" s="6" t="s">
        <v>5561</v>
      </c>
      <c r="C2638" s="6" t="s">
        <v>5539</v>
      </c>
      <c r="D2638" s="6" t="s">
        <v>5540</v>
      </c>
      <c r="E2638" s="10" t="n">
        <v>532</v>
      </c>
      <c r="F2638" s="10" t="n">
        <v>29</v>
      </c>
      <c r="G2638" s="11" t="n">
        <v>1.055</v>
      </c>
      <c r="H2638" s="10" t="n">
        <f aca="false">E2638*G2638</f>
        <v>561.26</v>
      </c>
      <c r="I2638" s="12" t="n">
        <f aca="false">H2638/SUM($H$2:$H$3093)</f>
        <v>5.03387882379216E-005</v>
      </c>
      <c r="J2638" s="12" t="n">
        <f aca="false">F2638/SUM($F$2:$F$3093)</f>
        <v>5.49393299296208E-005</v>
      </c>
      <c r="K2638" s="10" t="n">
        <f aca="false">ROUND(Parametros!$B$3*((1-Parametros!$B$4)*I2638+Parametros!$B$4*J2638),0)</f>
        <v>5</v>
      </c>
      <c r="L2638" s="13" t="n">
        <f aca="false">K2638*Parametros!$B$5/10000</f>
        <v>0.15</v>
      </c>
    </row>
    <row r="2639" customFormat="false" ht="15" hidden="false" customHeight="true" outlineLevel="0" collapsed="false">
      <c r="A2639" s="6" t="s">
        <v>5562</v>
      </c>
      <c r="B2639" s="6" t="s">
        <v>5563</v>
      </c>
      <c r="C2639" s="6" t="s">
        <v>5539</v>
      </c>
      <c r="D2639" s="6" t="s">
        <v>5540</v>
      </c>
      <c r="E2639" s="10" t="n">
        <v>744</v>
      </c>
      <c r="F2639" s="10" t="n">
        <v>23</v>
      </c>
      <c r="G2639" s="11" t="n">
        <v>1.055</v>
      </c>
      <c r="H2639" s="10" t="n">
        <f aca="false">E2639*G2639</f>
        <v>784.92</v>
      </c>
      <c r="I2639" s="12" t="n">
        <f aca="false">H2639/SUM($H$2:$H$3093)</f>
        <v>7.03986061071686E-005</v>
      </c>
      <c r="J2639" s="12" t="n">
        <f aca="false">F2639/SUM($F$2:$F$3093)</f>
        <v>4.35725720131476E-005</v>
      </c>
      <c r="K2639" s="10" t="n">
        <f aca="false">ROUND(Parametros!$B$3*((1-Parametros!$B$4)*I2639+Parametros!$B$4*J2639),0)</f>
        <v>7</v>
      </c>
      <c r="L2639" s="13" t="n">
        <f aca="false">K2639*Parametros!$B$5/10000</f>
        <v>0.21</v>
      </c>
    </row>
    <row r="2640" customFormat="false" ht="15" hidden="false" customHeight="true" outlineLevel="0" collapsed="false">
      <c r="A2640" s="6" t="s">
        <v>5564</v>
      </c>
      <c r="B2640" s="6" t="s">
        <v>5565</v>
      </c>
      <c r="C2640" s="6" t="s">
        <v>5539</v>
      </c>
      <c r="D2640" s="6" t="s">
        <v>5540</v>
      </c>
      <c r="E2640" s="10" t="n">
        <v>415</v>
      </c>
      <c r="F2640" s="10" t="n">
        <v>7</v>
      </c>
      <c r="G2640" s="11" t="n">
        <v>1.055</v>
      </c>
      <c r="H2640" s="10" t="n">
        <f aca="false">E2640*G2640</f>
        <v>437.825</v>
      </c>
      <c r="I2640" s="12" t="n">
        <f aca="false">H2640/SUM($H$2:$H$3093)</f>
        <v>3.92680396968749E-005</v>
      </c>
      <c r="J2640" s="12" t="n">
        <f aca="false">F2640/SUM($F$2:$F$3093)</f>
        <v>1.32612175692188E-005</v>
      </c>
      <c r="K2640" s="10" t="n">
        <f aca="false">ROUND(Parametros!$B$3*((1-Parametros!$B$4)*I2640+Parametros!$B$4*J2640),0)</f>
        <v>4</v>
      </c>
      <c r="L2640" s="13" t="n">
        <f aca="false">K2640*Parametros!$B$5/10000</f>
        <v>0.12</v>
      </c>
    </row>
    <row r="2641" customFormat="false" ht="15" hidden="false" customHeight="true" outlineLevel="0" collapsed="false">
      <c r="A2641" s="6" t="s">
        <v>5566</v>
      </c>
      <c r="B2641" s="6" t="s">
        <v>5567</v>
      </c>
      <c r="C2641" s="6" t="s">
        <v>5539</v>
      </c>
      <c r="D2641" s="6" t="s">
        <v>5540</v>
      </c>
      <c r="E2641" s="10" t="n">
        <v>724</v>
      </c>
      <c r="F2641" s="10" t="n">
        <v>32</v>
      </c>
      <c r="G2641" s="11" t="n">
        <v>1.055</v>
      </c>
      <c r="H2641" s="10" t="n">
        <f aca="false">E2641*G2641</f>
        <v>763.82</v>
      </c>
      <c r="I2641" s="12" t="n">
        <f aca="false">H2641/SUM($H$2:$H$3093)</f>
        <v>6.85061704591264E-005</v>
      </c>
      <c r="J2641" s="12" t="n">
        <f aca="false">F2641/SUM($F$2:$F$3093)</f>
        <v>6.06227088878575E-005</v>
      </c>
      <c r="K2641" s="10" t="n">
        <f aca="false">ROUND(Parametros!$B$3*((1-Parametros!$B$4)*I2641+Parametros!$B$4*J2641),0)</f>
        <v>7</v>
      </c>
      <c r="L2641" s="13" t="n">
        <f aca="false">K2641*Parametros!$B$5/10000</f>
        <v>0.21</v>
      </c>
    </row>
    <row r="2642" customFormat="false" ht="15" hidden="false" customHeight="true" outlineLevel="0" collapsed="false">
      <c r="A2642" s="6" t="s">
        <v>5568</v>
      </c>
      <c r="B2642" s="6" t="s">
        <v>5569</v>
      </c>
      <c r="C2642" s="6" t="s">
        <v>5570</v>
      </c>
      <c r="D2642" s="6" t="s">
        <v>5569</v>
      </c>
      <c r="E2642" s="10" t="n">
        <v>3080</v>
      </c>
      <c r="F2642" s="10" t="n">
        <v>156</v>
      </c>
      <c r="G2642" s="11" t="n">
        <v>1.055</v>
      </c>
      <c r="H2642" s="10" t="n">
        <f aca="false">E2642*G2642</f>
        <v>3249.4</v>
      </c>
      <c r="I2642" s="12" t="n">
        <f aca="false">H2642/SUM($H$2:$H$3093)</f>
        <v>0.000291435089798494</v>
      </c>
      <c r="J2642" s="12" t="n">
        <f aca="false">F2642/SUM($F$2:$F$3093)</f>
        <v>0.000295535705828305</v>
      </c>
      <c r="K2642" s="10" t="n">
        <f aca="false">ROUND(Parametros!$B$3*((1-Parametros!$B$4)*I2642+Parametros!$B$4*J2642),0)</f>
        <v>29</v>
      </c>
      <c r="L2642" s="13" t="n">
        <f aca="false">K2642*Parametros!$B$5/10000</f>
        <v>0.87</v>
      </c>
    </row>
    <row r="2643" customFormat="false" ht="15" hidden="false" customHeight="true" outlineLevel="0" collapsed="false">
      <c r="A2643" s="6" t="s">
        <v>5571</v>
      </c>
      <c r="B2643" s="6" t="s">
        <v>5572</v>
      </c>
      <c r="C2643" s="6" t="s">
        <v>5570</v>
      </c>
      <c r="D2643" s="6" t="s">
        <v>5569</v>
      </c>
      <c r="E2643" s="10" t="n">
        <v>1161</v>
      </c>
      <c r="F2643" s="10" t="n">
        <v>58</v>
      </c>
      <c r="G2643" s="11" t="n">
        <v>1.055</v>
      </c>
      <c r="H2643" s="10" t="n">
        <f aca="false">E2643*G2643</f>
        <v>1224.855</v>
      </c>
      <c r="I2643" s="12" t="n">
        <f aca="false">H2643/SUM($H$2:$H$3093)</f>
        <v>0.000109855889368848</v>
      </c>
      <c r="J2643" s="12" t="n">
        <f aca="false">F2643/SUM($F$2:$F$3093)</f>
        <v>0.000109878659859242</v>
      </c>
      <c r="K2643" s="10" t="n">
        <f aca="false">ROUND(Parametros!$B$3*((1-Parametros!$B$4)*I2643+Parametros!$B$4*J2643),0)</f>
        <v>11</v>
      </c>
      <c r="L2643" s="13" t="n">
        <f aca="false">K2643*Parametros!$B$5/10000</f>
        <v>0.33</v>
      </c>
    </row>
    <row r="2644" customFormat="false" ht="15" hidden="false" customHeight="true" outlineLevel="0" collapsed="false">
      <c r="A2644" s="6" t="s">
        <v>5573</v>
      </c>
      <c r="B2644" s="6" t="s">
        <v>5574</v>
      </c>
      <c r="C2644" s="6" t="s">
        <v>5570</v>
      </c>
      <c r="D2644" s="6" t="s">
        <v>5569</v>
      </c>
      <c r="E2644" s="10" t="n">
        <v>540</v>
      </c>
      <c r="F2644" s="10" t="n">
        <v>35</v>
      </c>
      <c r="G2644" s="11" t="n">
        <v>1.055</v>
      </c>
      <c r="H2644" s="10" t="n">
        <f aca="false">E2644*G2644</f>
        <v>569.7</v>
      </c>
      <c r="I2644" s="12" t="n">
        <f aca="false">H2644/SUM($H$2:$H$3093)</f>
        <v>5.10957624971385E-005</v>
      </c>
      <c r="J2644" s="12" t="n">
        <f aca="false">F2644/SUM($F$2:$F$3093)</f>
        <v>6.63060878460941E-005</v>
      </c>
      <c r="K2644" s="10" t="n">
        <f aca="false">ROUND(Parametros!$B$3*((1-Parametros!$B$4)*I2644+Parametros!$B$4*J2644),0)</f>
        <v>5</v>
      </c>
      <c r="L2644" s="13" t="n">
        <f aca="false">K2644*Parametros!$B$5/10000</f>
        <v>0.15</v>
      </c>
    </row>
    <row r="2645" customFormat="false" ht="15" hidden="false" customHeight="true" outlineLevel="0" collapsed="false">
      <c r="A2645" s="6" t="s">
        <v>5575</v>
      </c>
      <c r="B2645" s="6" t="s">
        <v>595</v>
      </c>
      <c r="C2645" s="6" t="s">
        <v>5570</v>
      </c>
      <c r="D2645" s="6" t="s">
        <v>5569</v>
      </c>
      <c r="E2645" s="10" t="n">
        <v>590</v>
      </c>
      <c r="F2645" s="10" t="n">
        <v>30</v>
      </c>
      <c r="G2645" s="11" t="n">
        <v>1.055</v>
      </c>
      <c r="H2645" s="10" t="n">
        <f aca="false">E2645*G2645</f>
        <v>622.45</v>
      </c>
      <c r="I2645" s="12" t="n">
        <f aca="false">H2645/SUM($H$2:$H$3093)</f>
        <v>5.58268516172439E-005</v>
      </c>
      <c r="J2645" s="12" t="n">
        <f aca="false">F2645/SUM($F$2:$F$3093)</f>
        <v>5.68337895823664E-005</v>
      </c>
      <c r="K2645" s="10" t="n">
        <f aca="false">ROUND(Parametros!$B$3*((1-Parametros!$B$4)*I2645+Parametros!$B$4*J2645),0)</f>
        <v>6</v>
      </c>
      <c r="L2645" s="13" t="n">
        <f aca="false">K2645*Parametros!$B$5/10000</f>
        <v>0.18</v>
      </c>
    </row>
    <row r="2646" customFormat="false" ht="15" hidden="false" customHeight="true" outlineLevel="0" collapsed="false">
      <c r="A2646" s="6" t="s">
        <v>5576</v>
      </c>
      <c r="B2646" s="6" t="s">
        <v>1039</v>
      </c>
      <c r="C2646" s="6" t="s">
        <v>5570</v>
      </c>
      <c r="D2646" s="6" t="s">
        <v>5569</v>
      </c>
      <c r="E2646" s="10" t="n">
        <v>356</v>
      </c>
      <c r="F2646" s="10" t="n">
        <v>23</v>
      </c>
      <c r="G2646" s="11" t="n">
        <v>1.055</v>
      </c>
      <c r="H2646" s="10" t="n">
        <f aca="false">E2646*G2646</f>
        <v>375.58</v>
      </c>
      <c r="I2646" s="12" t="n">
        <f aca="false">H2646/SUM($H$2:$H$3093)</f>
        <v>3.36853545351506E-005</v>
      </c>
      <c r="J2646" s="12" t="n">
        <f aca="false">F2646/SUM($F$2:$F$3093)</f>
        <v>4.35725720131476E-005</v>
      </c>
      <c r="K2646" s="10" t="n">
        <f aca="false">ROUND(Parametros!$B$3*((1-Parametros!$B$4)*I2646+Parametros!$B$4*J2646),0)</f>
        <v>3</v>
      </c>
      <c r="L2646" s="13" t="n">
        <f aca="false">K2646*Parametros!$B$5/10000</f>
        <v>0.09</v>
      </c>
    </row>
    <row r="2647" customFormat="false" ht="15" hidden="false" customHeight="true" outlineLevel="0" collapsed="false">
      <c r="A2647" s="6" t="s">
        <v>5577</v>
      </c>
      <c r="B2647" s="6" t="s">
        <v>918</v>
      </c>
      <c r="C2647" s="6" t="s">
        <v>5570</v>
      </c>
      <c r="D2647" s="6" t="s">
        <v>5569</v>
      </c>
      <c r="E2647" s="10" t="n">
        <v>1695</v>
      </c>
      <c r="F2647" s="10" t="n">
        <v>74</v>
      </c>
      <c r="G2647" s="11" t="n">
        <v>1.055</v>
      </c>
      <c r="H2647" s="10" t="n">
        <f aca="false">E2647*G2647</f>
        <v>1788.225</v>
      </c>
      <c r="I2647" s="12" t="n">
        <f aca="false">H2647/SUM($H$2:$H$3093)</f>
        <v>0.000160383921171574</v>
      </c>
      <c r="J2647" s="12" t="n">
        <f aca="false">F2647/SUM($F$2:$F$3093)</f>
        <v>0.00014019001430317</v>
      </c>
      <c r="K2647" s="10" t="n">
        <f aca="false">ROUND(Parametros!$B$3*((1-Parametros!$B$4)*I2647+Parametros!$B$4*J2647),0)</f>
        <v>16</v>
      </c>
      <c r="L2647" s="13" t="n">
        <f aca="false">K2647*Parametros!$B$5/10000</f>
        <v>0.48</v>
      </c>
    </row>
    <row r="2648" customFormat="false" ht="15" hidden="false" customHeight="true" outlineLevel="0" collapsed="false">
      <c r="A2648" s="6" t="s">
        <v>5578</v>
      </c>
      <c r="B2648" s="6" t="s">
        <v>4227</v>
      </c>
      <c r="C2648" s="6" t="s">
        <v>5570</v>
      </c>
      <c r="D2648" s="6" t="s">
        <v>5569</v>
      </c>
      <c r="E2648" s="10" t="n">
        <v>1257</v>
      </c>
      <c r="F2648" s="10" t="n">
        <v>67</v>
      </c>
      <c r="G2648" s="11" t="n">
        <v>1.055</v>
      </c>
      <c r="H2648" s="10" t="n">
        <f aca="false">E2648*G2648</f>
        <v>1326.135</v>
      </c>
      <c r="I2648" s="12" t="n">
        <f aca="false">H2648/SUM($H$2:$H$3093)</f>
        <v>0.00011893958047945</v>
      </c>
      <c r="J2648" s="12" t="n">
        <f aca="false">F2648/SUM($F$2:$F$3093)</f>
        <v>0.000126928796733952</v>
      </c>
      <c r="K2648" s="10" t="n">
        <f aca="false">ROUND(Parametros!$B$3*((1-Parametros!$B$4)*I2648+Parametros!$B$4*J2648),0)</f>
        <v>12</v>
      </c>
      <c r="L2648" s="13" t="n">
        <f aca="false">K2648*Parametros!$B$5/10000</f>
        <v>0.36</v>
      </c>
    </row>
    <row r="2649" customFormat="false" ht="15" hidden="false" customHeight="true" outlineLevel="0" collapsed="false">
      <c r="A2649" s="6" t="s">
        <v>5579</v>
      </c>
      <c r="B2649" s="6" t="s">
        <v>5580</v>
      </c>
      <c r="C2649" s="6" t="s">
        <v>5570</v>
      </c>
      <c r="D2649" s="6" t="s">
        <v>5569</v>
      </c>
      <c r="E2649" s="10" t="n">
        <v>1607</v>
      </c>
      <c r="F2649" s="10" t="n">
        <v>64</v>
      </c>
      <c r="G2649" s="11" t="n">
        <v>1.055</v>
      </c>
      <c r="H2649" s="10" t="n">
        <f aca="false">E2649*G2649</f>
        <v>1695.385</v>
      </c>
      <c r="I2649" s="12" t="n">
        <f aca="false">H2649/SUM($H$2:$H$3093)</f>
        <v>0.000152057204320188</v>
      </c>
      <c r="J2649" s="12" t="n">
        <f aca="false">F2649/SUM($F$2:$F$3093)</f>
        <v>0.000121245417775715</v>
      </c>
      <c r="K2649" s="10" t="n">
        <f aca="false">ROUND(Parametros!$B$3*((1-Parametros!$B$4)*I2649+Parametros!$B$4*J2649),0)</f>
        <v>15</v>
      </c>
      <c r="L2649" s="13" t="n">
        <f aca="false">K2649*Parametros!$B$5/10000</f>
        <v>0.45</v>
      </c>
    </row>
    <row r="2650" customFormat="false" ht="15" hidden="false" customHeight="true" outlineLevel="0" collapsed="false">
      <c r="A2650" s="6" t="s">
        <v>5581</v>
      </c>
      <c r="B2650" s="6" t="s">
        <v>5582</v>
      </c>
      <c r="C2650" s="6" t="s">
        <v>5570</v>
      </c>
      <c r="D2650" s="6" t="s">
        <v>5569</v>
      </c>
      <c r="E2650" s="10" t="n">
        <v>1638</v>
      </c>
      <c r="F2650" s="10" t="n">
        <v>85</v>
      </c>
      <c r="G2650" s="11" t="n">
        <v>1.055</v>
      </c>
      <c r="H2650" s="10" t="n">
        <f aca="false">E2650*G2650</f>
        <v>1728.09</v>
      </c>
      <c r="I2650" s="12" t="n">
        <f aca="false">H2650/SUM($H$2:$H$3093)</f>
        <v>0.000154990479574653</v>
      </c>
      <c r="J2650" s="12" t="n">
        <f aca="false">F2650/SUM($F$2:$F$3093)</f>
        <v>0.000161029070483371</v>
      </c>
      <c r="K2650" s="10" t="n">
        <f aca="false">ROUND(Parametros!$B$3*((1-Parametros!$B$4)*I2650+Parametros!$B$4*J2650),0)</f>
        <v>15</v>
      </c>
      <c r="L2650" s="13" t="n">
        <f aca="false">K2650*Parametros!$B$5/10000</f>
        <v>0.45</v>
      </c>
    </row>
    <row r="2651" customFormat="false" ht="15" hidden="false" customHeight="true" outlineLevel="0" collapsed="false">
      <c r="A2651" s="6" t="s">
        <v>5583</v>
      </c>
      <c r="B2651" s="6" t="s">
        <v>5584</v>
      </c>
      <c r="C2651" s="6" t="s">
        <v>5570</v>
      </c>
      <c r="D2651" s="6" t="s">
        <v>5569</v>
      </c>
      <c r="E2651" s="10" t="n">
        <v>2839</v>
      </c>
      <c r="F2651" s="10" t="n">
        <v>126</v>
      </c>
      <c r="G2651" s="11" t="n">
        <v>1.055</v>
      </c>
      <c r="H2651" s="10" t="n">
        <f aca="false">E2651*G2651</f>
        <v>2995.145</v>
      </c>
      <c r="I2651" s="12" t="n">
        <f aca="false">H2651/SUM($H$2:$H$3093)</f>
        <v>0.000268631240239585</v>
      </c>
      <c r="J2651" s="12" t="n">
        <f aca="false">F2651/SUM($F$2:$F$3093)</f>
        <v>0.000238701916245939</v>
      </c>
      <c r="K2651" s="10" t="n">
        <f aca="false">ROUND(Parametros!$B$3*((1-Parametros!$B$4)*I2651+Parametros!$B$4*J2651),0)</f>
        <v>27</v>
      </c>
      <c r="L2651" s="13" t="n">
        <f aca="false">K2651*Parametros!$B$5/10000</f>
        <v>0.81</v>
      </c>
    </row>
    <row r="2652" customFormat="false" ht="15" hidden="false" customHeight="true" outlineLevel="0" collapsed="false">
      <c r="A2652" s="6" t="s">
        <v>5585</v>
      </c>
      <c r="B2652" s="6" t="s">
        <v>5586</v>
      </c>
      <c r="C2652" s="6" t="s">
        <v>5570</v>
      </c>
      <c r="D2652" s="6" t="s">
        <v>5569</v>
      </c>
      <c r="E2652" s="10" t="n">
        <v>1041</v>
      </c>
      <c r="F2652" s="10" t="n">
        <v>48</v>
      </c>
      <c r="G2652" s="11" t="n">
        <v>1.055</v>
      </c>
      <c r="H2652" s="10" t="n">
        <f aca="false">E2652*G2652</f>
        <v>1098.255</v>
      </c>
      <c r="I2652" s="12" t="n">
        <f aca="false">H2652/SUM($H$2:$H$3093)</f>
        <v>9.85012754805947E-005</v>
      </c>
      <c r="J2652" s="12" t="n">
        <f aca="false">F2652/SUM($F$2:$F$3093)</f>
        <v>9.09340633317862E-005</v>
      </c>
      <c r="K2652" s="10" t="n">
        <f aca="false">ROUND(Parametros!$B$3*((1-Parametros!$B$4)*I2652+Parametros!$B$4*J2652),0)</f>
        <v>10</v>
      </c>
      <c r="L2652" s="13" t="n">
        <f aca="false">K2652*Parametros!$B$5/10000</f>
        <v>0.3</v>
      </c>
    </row>
    <row r="2653" customFormat="false" ht="15" hidden="false" customHeight="true" outlineLevel="0" collapsed="false">
      <c r="A2653" s="6" t="s">
        <v>5587</v>
      </c>
      <c r="B2653" s="6" t="s">
        <v>5588</v>
      </c>
      <c r="C2653" s="6" t="s">
        <v>5570</v>
      </c>
      <c r="D2653" s="6" t="s">
        <v>5569</v>
      </c>
      <c r="E2653" s="10" t="n">
        <v>697</v>
      </c>
      <c r="F2653" s="10" t="n">
        <v>25</v>
      </c>
      <c r="G2653" s="11" t="n">
        <v>1.055</v>
      </c>
      <c r="H2653" s="10" t="n">
        <f aca="false">E2653*G2653</f>
        <v>735.335</v>
      </c>
      <c r="I2653" s="12" t="n">
        <f aca="false">H2653/SUM($H$2:$H$3093)</f>
        <v>6.59513823342695E-005</v>
      </c>
      <c r="J2653" s="12" t="n">
        <f aca="false">F2653/SUM($F$2:$F$3093)</f>
        <v>4.73614913186386E-005</v>
      </c>
      <c r="K2653" s="10" t="n">
        <f aca="false">ROUND(Parametros!$B$3*((1-Parametros!$B$4)*I2653+Parametros!$B$4*J2653),0)</f>
        <v>7</v>
      </c>
      <c r="L2653" s="13" t="n">
        <f aca="false">K2653*Parametros!$B$5/10000</f>
        <v>0.21</v>
      </c>
    </row>
    <row r="2654" customFormat="false" ht="15" hidden="false" customHeight="true" outlineLevel="0" collapsed="false">
      <c r="A2654" s="6" t="s">
        <v>5589</v>
      </c>
      <c r="B2654" s="6" t="s">
        <v>1553</v>
      </c>
      <c r="C2654" s="6" t="s">
        <v>5570</v>
      </c>
      <c r="D2654" s="6" t="s">
        <v>5569</v>
      </c>
      <c r="E2654" s="10" t="n">
        <v>712</v>
      </c>
      <c r="F2654" s="10" t="n">
        <v>31</v>
      </c>
      <c r="G2654" s="11" t="n">
        <v>1.055</v>
      </c>
      <c r="H2654" s="10" t="n">
        <f aca="false">E2654*G2654</f>
        <v>751.16</v>
      </c>
      <c r="I2654" s="12" t="n">
        <f aca="false">H2654/SUM($H$2:$H$3093)</f>
        <v>6.73707090703011E-005</v>
      </c>
      <c r="J2654" s="12" t="n">
        <f aca="false">F2654/SUM($F$2:$F$3093)</f>
        <v>5.87282492351119E-005</v>
      </c>
      <c r="K2654" s="10" t="n">
        <f aca="false">ROUND(Parametros!$B$3*((1-Parametros!$B$4)*I2654+Parametros!$B$4*J2654),0)</f>
        <v>7</v>
      </c>
      <c r="L2654" s="13" t="n">
        <f aca="false">K2654*Parametros!$B$5/10000</f>
        <v>0.21</v>
      </c>
    </row>
    <row r="2655" customFormat="false" ht="15" hidden="false" customHeight="true" outlineLevel="0" collapsed="false">
      <c r="A2655" s="6" t="s">
        <v>5590</v>
      </c>
      <c r="B2655" s="6" t="s">
        <v>5591</v>
      </c>
      <c r="C2655" s="6" t="s">
        <v>5570</v>
      </c>
      <c r="D2655" s="6" t="s">
        <v>5569</v>
      </c>
      <c r="E2655" s="10" t="n">
        <v>517</v>
      </c>
      <c r="F2655" s="10" t="n">
        <v>26</v>
      </c>
      <c r="G2655" s="11" t="n">
        <v>1.055</v>
      </c>
      <c r="H2655" s="10" t="n">
        <f aca="false">E2655*G2655</f>
        <v>545.435</v>
      </c>
      <c r="I2655" s="12" t="n">
        <f aca="false">H2655/SUM($H$2:$H$3093)</f>
        <v>4.891946150189E-005</v>
      </c>
      <c r="J2655" s="12" t="n">
        <f aca="false">F2655/SUM($F$2:$F$3093)</f>
        <v>4.92559509713842E-005</v>
      </c>
      <c r="K2655" s="10" t="n">
        <f aca="false">ROUND(Parametros!$B$3*((1-Parametros!$B$4)*I2655+Parametros!$B$4*J2655),0)</f>
        <v>5</v>
      </c>
      <c r="L2655" s="13" t="n">
        <f aca="false">K2655*Parametros!$B$5/10000</f>
        <v>0.15</v>
      </c>
    </row>
    <row r="2656" customFormat="false" ht="15" hidden="false" customHeight="true" outlineLevel="0" collapsed="false">
      <c r="A2656" s="6" t="s">
        <v>5592</v>
      </c>
      <c r="B2656" s="6" t="s">
        <v>5593</v>
      </c>
      <c r="C2656" s="6" t="s">
        <v>5594</v>
      </c>
      <c r="D2656" s="6" t="s">
        <v>5595</v>
      </c>
      <c r="E2656" s="10" t="n">
        <v>502</v>
      </c>
      <c r="F2656" s="10" t="n">
        <v>24</v>
      </c>
      <c r="G2656" s="11" t="n">
        <v>1.055</v>
      </c>
      <c r="H2656" s="10" t="n">
        <f aca="false">E2656*G2656</f>
        <v>529.61</v>
      </c>
      <c r="I2656" s="12" t="n">
        <f aca="false">H2656/SUM($H$2:$H$3093)</f>
        <v>4.75001347658584E-005</v>
      </c>
      <c r="J2656" s="12" t="n">
        <f aca="false">F2656/SUM($F$2:$F$3093)</f>
        <v>4.54670316658931E-005</v>
      </c>
      <c r="K2656" s="10" t="n">
        <f aca="false">ROUND(Parametros!$B$3*((1-Parametros!$B$4)*I2656+Parametros!$B$4*J2656),0)</f>
        <v>5</v>
      </c>
      <c r="L2656" s="13" t="n">
        <f aca="false">K2656*Parametros!$B$5/10000</f>
        <v>0.15</v>
      </c>
    </row>
    <row r="2657" customFormat="false" ht="15" hidden="false" customHeight="true" outlineLevel="0" collapsed="false">
      <c r="A2657" s="6" t="s">
        <v>5596</v>
      </c>
      <c r="B2657" s="6" t="s">
        <v>5597</v>
      </c>
      <c r="C2657" s="6" t="s">
        <v>5594</v>
      </c>
      <c r="D2657" s="6" t="s">
        <v>5595</v>
      </c>
      <c r="E2657" s="10" t="n">
        <v>792</v>
      </c>
      <c r="F2657" s="10" t="n">
        <v>19</v>
      </c>
      <c r="G2657" s="11" t="n">
        <v>1.055</v>
      </c>
      <c r="H2657" s="10" t="n">
        <f aca="false">E2657*G2657</f>
        <v>835.56</v>
      </c>
      <c r="I2657" s="12" t="n">
        <f aca="false">H2657/SUM($H$2:$H$3093)</f>
        <v>7.49404516624698E-005</v>
      </c>
      <c r="J2657" s="12" t="n">
        <f aca="false">F2657/SUM($F$2:$F$3093)</f>
        <v>3.59947334021654E-005</v>
      </c>
      <c r="K2657" s="10" t="n">
        <f aca="false">ROUND(Parametros!$B$3*((1-Parametros!$B$4)*I2657+Parametros!$B$4*J2657),0)</f>
        <v>7</v>
      </c>
      <c r="L2657" s="13" t="n">
        <f aca="false">K2657*Parametros!$B$5/10000</f>
        <v>0.21</v>
      </c>
    </row>
    <row r="2658" customFormat="false" ht="15" hidden="false" customHeight="true" outlineLevel="0" collapsed="false">
      <c r="A2658" s="6" t="s">
        <v>5598</v>
      </c>
      <c r="B2658" s="6" t="s">
        <v>5599</v>
      </c>
      <c r="C2658" s="6" t="s">
        <v>5594</v>
      </c>
      <c r="D2658" s="6" t="s">
        <v>5595</v>
      </c>
      <c r="E2658" s="10" t="n">
        <v>1592</v>
      </c>
      <c r="F2658" s="10" t="n">
        <v>56</v>
      </c>
      <c r="G2658" s="11" t="n">
        <v>1.055</v>
      </c>
      <c r="H2658" s="10" t="n">
        <f aca="false">E2658*G2658</f>
        <v>1679.56</v>
      </c>
      <c r="I2658" s="12" t="n">
        <f aca="false">H2658/SUM($H$2:$H$3093)</f>
        <v>0.000150637877584156</v>
      </c>
      <c r="J2658" s="12" t="n">
        <f aca="false">F2658/SUM($F$2:$F$3093)</f>
        <v>0.000106089740553751</v>
      </c>
      <c r="K2658" s="10" t="n">
        <f aca="false">ROUND(Parametros!$B$3*((1-Parametros!$B$4)*I2658+Parametros!$B$4*J2658),0)</f>
        <v>15</v>
      </c>
      <c r="L2658" s="13" t="n">
        <f aca="false">K2658*Parametros!$B$5/10000</f>
        <v>0.45</v>
      </c>
    </row>
    <row r="2659" customFormat="false" ht="15" hidden="false" customHeight="true" outlineLevel="0" collapsed="false">
      <c r="A2659" s="6" t="s">
        <v>5600</v>
      </c>
      <c r="B2659" s="6" t="s">
        <v>5601</v>
      </c>
      <c r="C2659" s="6" t="s">
        <v>5594</v>
      </c>
      <c r="D2659" s="6" t="s">
        <v>5595</v>
      </c>
      <c r="E2659" s="10" t="n">
        <v>898</v>
      </c>
      <c r="F2659" s="10" t="n">
        <v>31</v>
      </c>
      <c r="G2659" s="11" t="n">
        <v>1.055</v>
      </c>
      <c r="H2659" s="10" t="n">
        <f aca="false">E2659*G2659</f>
        <v>947.39</v>
      </c>
      <c r="I2659" s="12" t="n">
        <f aca="false">H2659/SUM($H$2:$H$3093)</f>
        <v>8.49703605970933E-005</v>
      </c>
      <c r="J2659" s="12" t="n">
        <f aca="false">F2659/SUM($F$2:$F$3093)</f>
        <v>5.87282492351119E-005</v>
      </c>
      <c r="K2659" s="10" t="n">
        <f aca="false">ROUND(Parametros!$B$3*((1-Parametros!$B$4)*I2659+Parametros!$B$4*J2659),0)</f>
        <v>8</v>
      </c>
      <c r="L2659" s="13" t="n">
        <f aca="false">K2659*Parametros!$B$5/10000</f>
        <v>0.24</v>
      </c>
    </row>
    <row r="2660" customFormat="false" ht="15" hidden="false" customHeight="true" outlineLevel="0" collapsed="false">
      <c r="A2660" s="6" t="s">
        <v>5602</v>
      </c>
      <c r="B2660" s="6" t="s">
        <v>5603</v>
      </c>
      <c r="C2660" s="6" t="s">
        <v>5594</v>
      </c>
      <c r="D2660" s="6" t="s">
        <v>5595</v>
      </c>
      <c r="E2660" s="10" t="n">
        <v>426</v>
      </c>
      <c r="F2660" s="10" t="n">
        <v>15</v>
      </c>
      <c r="G2660" s="11" t="n">
        <v>1.055</v>
      </c>
      <c r="H2660" s="10" t="n">
        <f aca="false">E2660*G2660</f>
        <v>449.43</v>
      </c>
      <c r="I2660" s="12" t="n">
        <f aca="false">H2660/SUM($H$2:$H$3093)</f>
        <v>4.03088793032981E-005</v>
      </c>
      <c r="J2660" s="12" t="n">
        <f aca="false">F2660/SUM($F$2:$F$3093)</f>
        <v>2.84168947911832E-005</v>
      </c>
      <c r="K2660" s="10" t="n">
        <f aca="false">ROUND(Parametros!$B$3*((1-Parametros!$B$4)*I2660+Parametros!$B$4*J2660),0)</f>
        <v>4</v>
      </c>
      <c r="L2660" s="13" t="n">
        <f aca="false">K2660*Parametros!$B$5/10000</f>
        <v>0.12</v>
      </c>
    </row>
    <row r="2661" customFormat="false" ht="15" hidden="false" customHeight="true" outlineLevel="0" collapsed="false">
      <c r="A2661" s="6" t="s">
        <v>5604</v>
      </c>
      <c r="B2661" s="6" t="s">
        <v>5605</v>
      </c>
      <c r="C2661" s="6" t="s">
        <v>5594</v>
      </c>
      <c r="D2661" s="6" t="s">
        <v>5595</v>
      </c>
      <c r="E2661" s="10" t="n">
        <v>279</v>
      </c>
      <c r="F2661" s="10" t="n">
        <v>11</v>
      </c>
      <c r="G2661" s="11" t="n">
        <v>1.055</v>
      </c>
      <c r="H2661" s="10" t="n">
        <f aca="false">E2661*G2661</f>
        <v>294.345</v>
      </c>
      <c r="I2661" s="12" t="n">
        <f aca="false">H2661/SUM($H$2:$H$3093)</f>
        <v>2.63994772901882E-005</v>
      </c>
      <c r="J2661" s="12" t="n">
        <f aca="false">F2661/SUM($F$2:$F$3093)</f>
        <v>2.0839056180201E-005</v>
      </c>
      <c r="K2661" s="10" t="n">
        <f aca="false">ROUND(Parametros!$B$3*((1-Parametros!$B$4)*I2661+Parametros!$B$4*J2661),0)</f>
        <v>3</v>
      </c>
      <c r="L2661" s="13" t="n">
        <f aca="false">K2661*Parametros!$B$5/10000</f>
        <v>0.09</v>
      </c>
    </row>
    <row r="2662" customFormat="false" ht="15" hidden="false" customHeight="true" outlineLevel="0" collapsed="false">
      <c r="A2662" s="6" t="s">
        <v>5606</v>
      </c>
      <c r="B2662" s="6" t="s">
        <v>5607</v>
      </c>
      <c r="C2662" s="6" t="s">
        <v>5594</v>
      </c>
      <c r="D2662" s="6" t="s">
        <v>5595</v>
      </c>
      <c r="E2662" s="10" t="n">
        <v>659</v>
      </c>
      <c r="F2662" s="10" t="n">
        <v>20</v>
      </c>
      <c r="G2662" s="11" t="n">
        <v>1.055</v>
      </c>
      <c r="H2662" s="10" t="n">
        <f aca="false">E2662*G2662</f>
        <v>695.245</v>
      </c>
      <c r="I2662" s="12" t="n">
        <f aca="false">H2662/SUM($H$2:$H$3093)</f>
        <v>6.23557546029894E-005</v>
      </c>
      <c r="J2662" s="12" t="n">
        <f aca="false">F2662/SUM($F$2:$F$3093)</f>
        <v>3.78891930549109E-005</v>
      </c>
      <c r="K2662" s="10" t="n">
        <f aca="false">ROUND(Parametros!$B$3*((1-Parametros!$B$4)*I2662+Parametros!$B$4*J2662),0)</f>
        <v>6</v>
      </c>
      <c r="L2662" s="13" t="n">
        <f aca="false">K2662*Parametros!$B$5/10000</f>
        <v>0.18</v>
      </c>
    </row>
    <row r="2663" customFormat="false" ht="15" hidden="false" customHeight="true" outlineLevel="0" collapsed="false">
      <c r="A2663" s="6" t="s">
        <v>5608</v>
      </c>
      <c r="B2663" s="6" t="s">
        <v>5609</v>
      </c>
      <c r="C2663" s="6" t="s">
        <v>5594</v>
      </c>
      <c r="D2663" s="6" t="s">
        <v>5595</v>
      </c>
      <c r="E2663" s="10" t="n">
        <v>407</v>
      </c>
      <c r="F2663" s="10" t="n">
        <v>16</v>
      </c>
      <c r="G2663" s="11" t="n">
        <v>1.055</v>
      </c>
      <c r="H2663" s="10" t="n">
        <f aca="false">E2663*G2663</f>
        <v>429.385</v>
      </c>
      <c r="I2663" s="12" t="n">
        <f aca="false">H2663/SUM($H$2:$H$3093)</f>
        <v>3.85110654376581E-005</v>
      </c>
      <c r="J2663" s="12" t="n">
        <f aca="false">F2663/SUM($F$2:$F$3093)</f>
        <v>3.03113544439287E-005</v>
      </c>
      <c r="K2663" s="10" t="n">
        <f aca="false">ROUND(Parametros!$B$3*((1-Parametros!$B$4)*I2663+Parametros!$B$4*J2663),0)</f>
        <v>4</v>
      </c>
      <c r="L2663" s="13" t="n">
        <f aca="false">K2663*Parametros!$B$5/10000</f>
        <v>0.12</v>
      </c>
    </row>
    <row r="2664" customFormat="false" ht="15" hidden="false" customHeight="true" outlineLevel="0" collapsed="false">
      <c r="A2664" s="6" t="s">
        <v>5610</v>
      </c>
      <c r="B2664" s="6" t="s">
        <v>5611</v>
      </c>
      <c r="C2664" s="6" t="s">
        <v>5594</v>
      </c>
      <c r="D2664" s="6" t="s">
        <v>5595</v>
      </c>
      <c r="E2664" s="10" t="n">
        <v>804</v>
      </c>
      <c r="F2664" s="10" t="n">
        <v>39</v>
      </c>
      <c r="G2664" s="11" t="n">
        <v>1.055</v>
      </c>
      <c r="H2664" s="10" t="n">
        <f aca="false">E2664*G2664</f>
        <v>848.22</v>
      </c>
      <c r="I2664" s="12" t="n">
        <f aca="false">H2664/SUM($H$2:$H$3093)</f>
        <v>7.60759130512951E-005</v>
      </c>
      <c r="J2664" s="12" t="n">
        <f aca="false">F2664/SUM($F$2:$F$3093)</f>
        <v>7.38839264570763E-005</v>
      </c>
      <c r="K2664" s="10" t="n">
        <f aca="false">ROUND(Parametros!$B$3*((1-Parametros!$B$4)*I2664+Parametros!$B$4*J2664),0)</f>
        <v>8</v>
      </c>
      <c r="L2664" s="13" t="n">
        <f aca="false">K2664*Parametros!$B$5/10000</f>
        <v>0.24</v>
      </c>
    </row>
    <row r="2665" customFormat="false" ht="15" hidden="false" customHeight="true" outlineLevel="0" collapsed="false">
      <c r="A2665" s="6" t="s">
        <v>5612</v>
      </c>
      <c r="B2665" s="6" t="s">
        <v>5613</v>
      </c>
      <c r="C2665" s="6" t="s">
        <v>5594</v>
      </c>
      <c r="D2665" s="6" t="s">
        <v>5595</v>
      </c>
      <c r="E2665" s="10" t="n">
        <v>1406</v>
      </c>
      <c r="F2665" s="10" t="n">
        <v>68</v>
      </c>
      <c r="G2665" s="11" t="n">
        <v>1.055</v>
      </c>
      <c r="H2665" s="10" t="n">
        <f aca="false">E2665*G2665</f>
        <v>1483.33</v>
      </c>
      <c r="I2665" s="12" t="n">
        <f aca="false">H2665/SUM($H$2:$H$3093)</f>
        <v>0.000133038226057364</v>
      </c>
      <c r="J2665" s="12" t="n">
        <f aca="false">F2665/SUM($F$2:$F$3093)</f>
        <v>0.000128823256386697</v>
      </c>
      <c r="K2665" s="10" t="n">
        <f aca="false">ROUND(Parametros!$B$3*((1-Parametros!$B$4)*I2665+Parametros!$B$4*J2665),0)</f>
        <v>13</v>
      </c>
      <c r="L2665" s="13" t="n">
        <f aca="false">K2665*Parametros!$B$5/10000</f>
        <v>0.39</v>
      </c>
    </row>
    <row r="2666" customFormat="false" ht="15" hidden="false" customHeight="true" outlineLevel="0" collapsed="false">
      <c r="A2666" s="6" t="s">
        <v>5614</v>
      </c>
      <c r="B2666" s="6" t="s">
        <v>5615</v>
      </c>
      <c r="C2666" s="6" t="s">
        <v>5594</v>
      </c>
      <c r="D2666" s="6" t="s">
        <v>5595</v>
      </c>
      <c r="E2666" s="10" t="n">
        <v>172</v>
      </c>
      <c r="F2666" s="10" t="n">
        <v>3</v>
      </c>
      <c r="G2666" s="11" t="n">
        <v>1.055</v>
      </c>
      <c r="H2666" s="10" t="n">
        <f aca="false">E2666*G2666</f>
        <v>181.46</v>
      </c>
      <c r="I2666" s="12" t="n">
        <f aca="false">H2666/SUM($H$2:$H$3093)</f>
        <v>1.62749465731626E-005</v>
      </c>
      <c r="J2666" s="12" t="n">
        <f aca="false">F2666/SUM($F$2:$F$3093)</f>
        <v>5.68337895823664E-006</v>
      </c>
      <c r="K2666" s="10" t="n">
        <f aca="false">ROUND(Parametros!$B$3*((1-Parametros!$B$4)*I2666+Parametros!$B$4*J2666),0)</f>
        <v>2</v>
      </c>
      <c r="L2666" s="13" t="n">
        <f aca="false">K2666*Parametros!$B$5/10000</f>
        <v>0.06</v>
      </c>
    </row>
    <row r="2667" customFormat="false" ht="15" hidden="false" customHeight="true" outlineLevel="0" collapsed="false">
      <c r="A2667" s="6" t="s">
        <v>5616</v>
      </c>
      <c r="B2667" s="6" t="s">
        <v>5617</v>
      </c>
      <c r="C2667" s="6" t="s">
        <v>5594</v>
      </c>
      <c r="D2667" s="6" t="s">
        <v>5595</v>
      </c>
      <c r="E2667" s="10" t="n">
        <v>811</v>
      </c>
      <c r="F2667" s="10" t="n">
        <v>26</v>
      </c>
      <c r="G2667" s="11" t="n">
        <v>1.055</v>
      </c>
      <c r="H2667" s="10" t="n">
        <f aca="false">E2667*G2667</f>
        <v>855.605</v>
      </c>
      <c r="I2667" s="12" t="n">
        <f aca="false">H2667/SUM($H$2:$H$3093)</f>
        <v>7.67382655281098E-005</v>
      </c>
      <c r="J2667" s="12" t="n">
        <f aca="false">F2667/SUM($F$2:$F$3093)</f>
        <v>4.92559509713842E-005</v>
      </c>
      <c r="K2667" s="10" t="n">
        <f aca="false">ROUND(Parametros!$B$3*((1-Parametros!$B$4)*I2667+Parametros!$B$4*J2667),0)</f>
        <v>8</v>
      </c>
      <c r="L2667" s="13" t="n">
        <f aca="false">K2667*Parametros!$B$5/10000</f>
        <v>0.24</v>
      </c>
    </row>
    <row r="2668" customFormat="false" ht="15" hidden="false" customHeight="true" outlineLevel="0" collapsed="false">
      <c r="A2668" s="6" t="s">
        <v>5618</v>
      </c>
      <c r="B2668" s="6" t="s">
        <v>5619</v>
      </c>
      <c r="C2668" s="6" t="s">
        <v>5594</v>
      </c>
      <c r="D2668" s="6" t="s">
        <v>5595</v>
      </c>
      <c r="E2668" s="10" t="n">
        <v>329</v>
      </c>
      <c r="F2668" s="10" t="n">
        <v>13</v>
      </c>
      <c r="G2668" s="11" t="n">
        <v>1.055</v>
      </c>
      <c r="H2668" s="10" t="n">
        <f aca="false">E2668*G2668</f>
        <v>347.095</v>
      </c>
      <c r="I2668" s="12" t="n">
        <f aca="false">H2668/SUM($H$2:$H$3093)</f>
        <v>3.11305664102936E-005</v>
      </c>
      <c r="J2668" s="12" t="n">
        <f aca="false">F2668/SUM($F$2:$F$3093)</f>
        <v>2.46279754856921E-005</v>
      </c>
      <c r="K2668" s="10" t="n">
        <f aca="false">ROUND(Parametros!$B$3*((1-Parametros!$B$4)*I2668+Parametros!$B$4*J2668),0)</f>
        <v>3</v>
      </c>
      <c r="L2668" s="13" t="n">
        <f aca="false">K2668*Parametros!$B$5/10000</f>
        <v>0.09</v>
      </c>
    </row>
    <row r="2669" customFormat="false" ht="15" hidden="false" customHeight="true" outlineLevel="0" collapsed="false">
      <c r="A2669" s="6" t="s">
        <v>5620</v>
      </c>
      <c r="B2669" s="6" t="s">
        <v>5621</v>
      </c>
      <c r="C2669" s="6" t="s">
        <v>5594</v>
      </c>
      <c r="D2669" s="6" t="s">
        <v>5595</v>
      </c>
      <c r="E2669" s="10" t="n">
        <v>728</v>
      </c>
      <c r="F2669" s="10" t="n">
        <v>20</v>
      </c>
      <c r="G2669" s="11" t="n">
        <v>1.055</v>
      </c>
      <c r="H2669" s="10" t="n">
        <f aca="false">E2669*G2669</f>
        <v>768.04</v>
      </c>
      <c r="I2669" s="12" t="n">
        <f aca="false">H2669/SUM($H$2:$H$3093)</f>
        <v>6.88846575887348E-005</v>
      </c>
      <c r="J2669" s="12" t="n">
        <f aca="false">F2669/SUM($F$2:$F$3093)</f>
        <v>3.78891930549109E-005</v>
      </c>
      <c r="K2669" s="10" t="n">
        <f aca="false">ROUND(Parametros!$B$3*((1-Parametros!$B$4)*I2669+Parametros!$B$4*J2669),0)</f>
        <v>7</v>
      </c>
      <c r="L2669" s="13" t="n">
        <f aca="false">K2669*Parametros!$B$5/10000</f>
        <v>0.21</v>
      </c>
    </row>
    <row r="2670" customFormat="false" ht="15" hidden="false" customHeight="true" outlineLevel="0" collapsed="false">
      <c r="A2670" s="6" t="s">
        <v>5622</v>
      </c>
      <c r="B2670" s="6" t="s">
        <v>5623</v>
      </c>
      <c r="C2670" s="6" t="s">
        <v>5594</v>
      </c>
      <c r="D2670" s="6" t="s">
        <v>5595</v>
      </c>
      <c r="E2670" s="10" t="n">
        <v>12071</v>
      </c>
      <c r="F2670" s="10" t="n">
        <v>407</v>
      </c>
      <c r="G2670" s="11" t="n">
        <v>1.055</v>
      </c>
      <c r="H2670" s="10" t="n">
        <f aca="false">E2670*G2670</f>
        <v>12734.905</v>
      </c>
      <c r="I2670" s="12" t="n">
        <f aca="false">H2670/SUM($H$2:$H$3093)</f>
        <v>0.00114217953537585</v>
      </c>
      <c r="J2670" s="12" t="n">
        <f aca="false">F2670/SUM($F$2:$F$3093)</f>
        <v>0.000771045078667437</v>
      </c>
      <c r="K2670" s="10" t="n">
        <f aca="false">ROUND(Parametros!$B$3*((1-Parametros!$B$4)*I2670+Parametros!$B$4*J2670),0)</f>
        <v>114</v>
      </c>
      <c r="L2670" s="13" t="n">
        <f aca="false">K2670*Parametros!$B$5/10000</f>
        <v>3.42</v>
      </c>
    </row>
    <row r="2671" customFormat="false" ht="15" hidden="false" customHeight="true" outlineLevel="0" collapsed="false">
      <c r="A2671" s="6" t="s">
        <v>5624</v>
      </c>
      <c r="B2671" s="6" t="s">
        <v>5625</v>
      </c>
      <c r="C2671" s="6" t="s">
        <v>5594</v>
      </c>
      <c r="D2671" s="6" t="s">
        <v>5595</v>
      </c>
      <c r="E2671" s="10" t="n">
        <v>575</v>
      </c>
      <c r="F2671" s="10" t="n">
        <v>29</v>
      </c>
      <c r="G2671" s="11" t="n">
        <v>1.055</v>
      </c>
      <c r="H2671" s="10" t="n">
        <f aca="false">E2671*G2671</f>
        <v>606.625</v>
      </c>
      <c r="I2671" s="12" t="n">
        <f aca="false">H2671/SUM($H$2:$H$3093)</f>
        <v>5.44075248812123E-005</v>
      </c>
      <c r="J2671" s="12" t="n">
        <f aca="false">F2671/SUM($F$2:$F$3093)</f>
        <v>5.49393299296208E-005</v>
      </c>
      <c r="K2671" s="10" t="n">
        <f aca="false">ROUND(Parametros!$B$3*((1-Parametros!$B$4)*I2671+Parametros!$B$4*J2671),0)</f>
        <v>5</v>
      </c>
      <c r="L2671" s="13" t="n">
        <f aca="false">K2671*Parametros!$B$5/10000</f>
        <v>0.15</v>
      </c>
    </row>
    <row r="2672" customFormat="false" ht="15" hidden="false" customHeight="true" outlineLevel="0" collapsed="false">
      <c r="A2672" s="6" t="s">
        <v>5626</v>
      </c>
      <c r="B2672" s="6" t="s">
        <v>5627</v>
      </c>
      <c r="C2672" s="6" t="s">
        <v>5594</v>
      </c>
      <c r="D2672" s="6" t="s">
        <v>5595</v>
      </c>
      <c r="E2672" s="10" t="n">
        <v>970</v>
      </c>
      <c r="F2672" s="10" t="n">
        <v>22</v>
      </c>
      <c r="G2672" s="11" t="n">
        <v>1.055</v>
      </c>
      <c r="H2672" s="10" t="n">
        <f aca="false">E2672*G2672</f>
        <v>1023.35</v>
      </c>
      <c r="I2672" s="12" t="n">
        <f aca="false">H2672/SUM($H$2:$H$3093)</f>
        <v>9.1783128930045E-005</v>
      </c>
      <c r="J2672" s="12" t="n">
        <f aca="false">F2672/SUM($F$2:$F$3093)</f>
        <v>4.1678112360402E-005</v>
      </c>
      <c r="K2672" s="10" t="n">
        <f aca="false">ROUND(Parametros!$B$3*((1-Parametros!$B$4)*I2672+Parametros!$B$4*J2672),0)</f>
        <v>9</v>
      </c>
      <c r="L2672" s="13" t="n">
        <f aca="false">K2672*Parametros!$B$5/10000</f>
        <v>0.27</v>
      </c>
    </row>
    <row r="2673" customFormat="false" ht="15" hidden="false" customHeight="true" outlineLevel="0" collapsed="false">
      <c r="A2673" s="6" t="s">
        <v>5628</v>
      </c>
      <c r="B2673" s="6" t="s">
        <v>5629</v>
      </c>
      <c r="C2673" s="6" t="s">
        <v>5594</v>
      </c>
      <c r="D2673" s="6" t="s">
        <v>5595</v>
      </c>
      <c r="E2673" s="10" t="n">
        <v>891</v>
      </c>
      <c r="F2673" s="10" t="n">
        <v>22</v>
      </c>
      <c r="G2673" s="11" t="n">
        <v>1.055</v>
      </c>
      <c r="H2673" s="10" t="n">
        <f aca="false">E2673*G2673</f>
        <v>940.005</v>
      </c>
      <c r="I2673" s="12" t="n">
        <f aca="false">H2673/SUM($H$2:$H$3093)</f>
        <v>8.43080081202785E-005</v>
      </c>
      <c r="J2673" s="12" t="n">
        <f aca="false">F2673/SUM($F$2:$F$3093)</f>
        <v>4.1678112360402E-005</v>
      </c>
      <c r="K2673" s="10" t="n">
        <f aca="false">ROUND(Parametros!$B$3*((1-Parametros!$B$4)*I2673+Parametros!$B$4*J2673),0)</f>
        <v>8</v>
      </c>
      <c r="L2673" s="13" t="n">
        <f aca="false">K2673*Parametros!$B$5/10000</f>
        <v>0.24</v>
      </c>
    </row>
    <row r="2674" customFormat="false" ht="15" hidden="false" customHeight="true" outlineLevel="0" collapsed="false">
      <c r="A2674" s="6" t="s">
        <v>5630</v>
      </c>
      <c r="B2674" s="6" t="s">
        <v>5631</v>
      </c>
      <c r="C2674" s="6" t="s">
        <v>5632</v>
      </c>
      <c r="D2674" s="6" t="s">
        <v>5633</v>
      </c>
      <c r="E2674" s="10" t="n">
        <v>440</v>
      </c>
      <c r="F2674" s="10" t="n">
        <v>22</v>
      </c>
      <c r="G2674" s="11" t="n">
        <v>1.055</v>
      </c>
      <c r="H2674" s="10" t="n">
        <f aca="false">E2674*G2674</f>
        <v>464.2</v>
      </c>
      <c r="I2674" s="12" t="n">
        <f aca="false">H2674/SUM($H$2:$H$3093)</f>
        <v>4.16335842569277E-005</v>
      </c>
      <c r="J2674" s="12" t="n">
        <f aca="false">F2674/SUM($F$2:$F$3093)</f>
        <v>4.1678112360402E-005</v>
      </c>
      <c r="K2674" s="10" t="n">
        <f aca="false">ROUND(Parametros!$B$3*((1-Parametros!$B$4)*I2674+Parametros!$B$4*J2674),0)</f>
        <v>4</v>
      </c>
      <c r="L2674" s="13" t="n">
        <f aca="false">K2674*Parametros!$B$5/10000</f>
        <v>0.12</v>
      </c>
    </row>
    <row r="2675" customFormat="false" ht="15" hidden="false" customHeight="true" outlineLevel="0" collapsed="false">
      <c r="A2675" s="6" t="s">
        <v>5634</v>
      </c>
      <c r="B2675" s="6" t="s">
        <v>5635</v>
      </c>
      <c r="C2675" s="6" t="s">
        <v>5632</v>
      </c>
      <c r="D2675" s="6" t="s">
        <v>5633</v>
      </c>
      <c r="E2675" s="10" t="n">
        <v>811</v>
      </c>
      <c r="F2675" s="10" t="n">
        <v>21</v>
      </c>
      <c r="G2675" s="11" t="n">
        <v>1.055</v>
      </c>
      <c r="H2675" s="10" t="n">
        <f aca="false">E2675*G2675</f>
        <v>855.605</v>
      </c>
      <c r="I2675" s="12" t="n">
        <f aca="false">H2675/SUM($H$2:$H$3093)</f>
        <v>7.67382655281098E-005</v>
      </c>
      <c r="J2675" s="12" t="n">
        <f aca="false">F2675/SUM($F$2:$F$3093)</f>
        <v>3.97836527076565E-005</v>
      </c>
      <c r="K2675" s="10" t="n">
        <f aca="false">ROUND(Parametros!$B$3*((1-Parametros!$B$4)*I2675+Parametros!$B$4*J2675),0)</f>
        <v>8</v>
      </c>
      <c r="L2675" s="13" t="n">
        <f aca="false">K2675*Parametros!$B$5/10000</f>
        <v>0.24</v>
      </c>
    </row>
    <row r="2676" customFormat="false" ht="15" hidden="false" customHeight="true" outlineLevel="0" collapsed="false">
      <c r="A2676" s="6" t="s">
        <v>5636</v>
      </c>
      <c r="B2676" s="6" t="s">
        <v>5637</v>
      </c>
      <c r="C2676" s="6" t="s">
        <v>5632</v>
      </c>
      <c r="D2676" s="6" t="s">
        <v>5633</v>
      </c>
      <c r="E2676" s="10" t="n">
        <v>801</v>
      </c>
      <c r="F2676" s="10" t="n">
        <v>19</v>
      </c>
      <c r="G2676" s="11" t="n">
        <v>1.055</v>
      </c>
      <c r="H2676" s="10" t="n">
        <f aca="false">E2676*G2676</f>
        <v>845.055</v>
      </c>
      <c r="I2676" s="12" t="n">
        <f aca="false">H2676/SUM($H$2:$H$3093)</f>
        <v>7.57920477040888E-005</v>
      </c>
      <c r="J2676" s="12" t="n">
        <f aca="false">F2676/SUM($F$2:$F$3093)</f>
        <v>3.59947334021654E-005</v>
      </c>
      <c r="K2676" s="10" t="n">
        <f aca="false">ROUND(Parametros!$B$3*((1-Parametros!$B$4)*I2676+Parametros!$B$4*J2676),0)</f>
        <v>8</v>
      </c>
      <c r="L2676" s="13" t="n">
        <f aca="false">K2676*Parametros!$B$5/10000</f>
        <v>0.24</v>
      </c>
    </row>
    <row r="2677" customFormat="false" ht="15" hidden="false" customHeight="true" outlineLevel="0" collapsed="false">
      <c r="A2677" s="6" t="s">
        <v>5638</v>
      </c>
      <c r="B2677" s="6" t="s">
        <v>157</v>
      </c>
      <c r="C2677" s="6" t="s">
        <v>5632</v>
      </c>
      <c r="D2677" s="6" t="s">
        <v>5633</v>
      </c>
      <c r="E2677" s="10" t="n">
        <v>951</v>
      </c>
      <c r="F2677" s="10" t="n">
        <v>29</v>
      </c>
      <c r="G2677" s="11" t="n">
        <v>1.055</v>
      </c>
      <c r="H2677" s="10" t="n">
        <f aca="false">E2677*G2677</f>
        <v>1003.305</v>
      </c>
      <c r="I2677" s="12" t="n">
        <f aca="false">H2677/SUM($H$2:$H$3093)</f>
        <v>8.9985315064405E-005</v>
      </c>
      <c r="J2677" s="12" t="n">
        <f aca="false">F2677/SUM($F$2:$F$3093)</f>
        <v>5.49393299296208E-005</v>
      </c>
      <c r="K2677" s="10" t="n">
        <f aca="false">ROUND(Parametros!$B$3*((1-Parametros!$B$4)*I2677+Parametros!$B$4*J2677),0)</f>
        <v>9</v>
      </c>
      <c r="L2677" s="13" t="n">
        <f aca="false">K2677*Parametros!$B$5/10000</f>
        <v>0.27</v>
      </c>
    </row>
    <row r="2678" customFormat="false" ht="15" hidden="false" customHeight="true" outlineLevel="0" collapsed="false">
      <c r="A2678" s="6" t="s">
        <v>5639</v>
      </c>
      <c r="B2678" s="6" t="s">
        <v>5640</v>
      </c>
      <c r="C2678" s="6" t="s">
        <v>5632</v>
      </c>
      <c r="D2678" s="6" t="s">
        <v>5633</v>
      </c>
      <c r="E2678" s="10" t="n">
        <v>1308</v>
      </c>
      <c r="F2678" s="10" t="n">
        <v>36</v>
      </c>
      <c r="G2678" s="11" t="n">
        <v>1.055</v>
      </c>
      <c r="H2678" s="10" t="n">
        <f aca="false">E2678*G2678</f>
        <v>1379.94</v>
      </c>
      <c r="I2678" s="12" t="n">
        <f aca="false">H2678/SUM($H$2:$H$3093)</f>
        <v>0.000123765291381958</v>
      </c>
      <c r="J2678" s="12" t="n">
        <f aca="false">F2678/SUM($F$2:$F$3093)</f>
        <v>6.82005474988396E-005</v>
      </c>
      <c r="K2678" s="10" t="n">
        <f aca="false">ROUND(Parametros!$B$3*((1-Parametros!$B$4)*I2678+Parametros!$B$4*J2678),0)</f>
        <v>12</v>
      </c>
      <c r="L2678" s="13" t="n">
        <f aca="false">K2678*Parametros!$B$5/10000</f>
        <v>0.36</v>
      </c>
    </row>
    <row r="2679" customFormat="false" ht="15" hidden="false" customHeight="true" outlineLevel="0" collapsed="false">
      <c r="A2679" s="6" t="s">
        <v>5641</v>
      </c>
      <c r="B2679" s="6" t="s">
        <v>5642</v>
      </c>
      <c r="C2679" s="6" t="s">
        <v>5632</v>
      </c>
      <c r="D2679" s="6" t="s">
        <v>5633</v>
      </c>
      <c r="E2679" s="10" t="n">
        <v>234</v>
      </c>
      <c r="F2679" s="10" t="n">
        <v>2</v>
      </c>
      <c r="G2679" s="11" t="n">
        <v>1.055</v>
      </c>
      <c r="H2679" s="10" t="n">
        <f aca="false">E2679*G2679</f>
        <v>246.87</v>
      </c>
      <c r="I2679" s="12" t="n">
        <f aca="false">H2679/SUM($H$2:$H$3093)</f>
        <v>2.21414970820933E-005</v>
      </c>
      <c r="J2679" s="12" t="n">
        <f aca="false">F2679/SUM($F$2:$F$3093)</f>
        <v>3.78891930549109E-006</v>
      </c>
      <c r="K2679" s="10" t="n">
        <f aca="false">ROUND(Parametros!$B$3*((1-Parametros!$B$4)*I2679+Parametros!$B$4*J2679),0)</f>
        <v>2</v>
      </c>
      <c r="L2679" s="13" t="n">
        <f aca="false">K2679*Parametros!$B$5/10000</f>
        <v>0.06</v>
      </c>
    </row>
    <row r="2680" customFormat="false" ht="15" hidden="false" customHeight="true" outlineLevel="0" collapsed="false">
      <c r="A2680" s="6" t="s">
        <v>5643</v>
      </c>
      <c r="B2680" s="6" t="s">
        <v>5644</v>
      </c>
      <c r="C2680" s="6" t="s">
        <v>5632</v>
      </c>
      <c r="D2680" s="6" t="s">
        <v>5633</v>
      </c>
      <c r="E2680" s="10" t="n">
        <v>506</v>
      </c>
      <c r="F2680" s="10" t="n">
        <v>6</v>
      </c>
      <c r="G2680" s="11" t="n">
        <v>1.055</v>
      </c>
      <c r="H2680" s="10" t="n">
        <f aca="false">E2680*G2680</f>
        <v>533.83</v>
      </c>
      <c r="I2680" s="12" t="n">
        <f aca="false">H2680/SUM($H$2:$H$3093)</f>
        <v>4.78786218954668E-005</v>
      </c>
      <c r="J2680" s="12" t="n">
        <f aca="false">F2680/SUM($F$2:$F$3093)</f>
        <v>1.13667579164733E-005</v>
      </c>
      <c r="K2680" s="10" t="n">
        <f aca="false">ROUND(Parametros!$B$3*((1-Parametros!$B$4)*I2680+Parametros!$B$4*J2680),0)</f>
        <v>5</v>
      </c>
      <c r="L2680" s="13" t="n">
        <f aca="false">K2680*Parametros!$B$5/10000</f>
        <v>0.15</v>
      </c>
    </row>
    <row r="2681" customFormat="false" ht="15" hidden="false" customHeight="true" outlineLevel="0" collapsed="false">
      <c r="A2681" s="6" t="s">
        <v>5645</v>
      </c>
      <c r="B2681" s="6" t="s">
        <v>5646</v>
      </c>
      <c r="C2681" s="6" t="s">
        <v>5632</v>
      </c>
      <c r="D2681" s="6" t="s">
        <v>5633</v>
      </c>
      <c r="E2681" s="10" t="n">
        <v>169</v>
      </c>
      <c r="F2681" s="10" t="n">
        <v>6</v>
      </c>
      <c r="G2681" s="11" t="n">
        <v>1.055</v>
      </c>
      <c r="H2681" s="10" t="n">
        <f aca="false">E2681*G2681</f>
        <v>178.295</v>
      </c>
      <c r="I2681" s="12" t="n">
        <f aca="false">H2681/SUM($H$2:$H$3093)</f>
        <v>1.59910812259563E-005</v>
      </c>
      <c r="J2681" s="12" t="n">
        <f aca="false">F2681/SUM($F$2:$F$3093)</f>
        <v>1.13667579164733E-005</v>
      </c>
      <c r="K2681" s="10" t="n">
        <f aca="false">ROUND(Parametros!$B$3*((1-Parametros!$B$4)*I2681+Parametros!$B$4*J2681),0)</f>
        <v>2</v>
      </c>
      <c r="L2681" s="13" t="n">
        <f aca="false">K2681*Parametros!$B$5/10000</f>
        <v>0.06</v>
      </c>
    </row>
    <row r="2682" customFormat="false" ht="15" hidden="false" customHeight="true" outlineLevel="0" collapsed="false">
      <c r="A2682" s="6" t="s">
        <v>5647</v>
      </c>
      <c r="B2682" s="6" t="s">
        <v>5648</v>
      </c>
      <c r="C2682" s="6" t="s">
        <v>5632</v>
      </c>
      <c r="D2682" s="6" t="s">
        <v>5633</v>
      </c>
      <c r="E2682" s="10" t="n">
        <v>9858</v>
      </c>
      <c r="F2682" s="10" t="n">
        <v>233</v>
      </c>
      <c r="G2682" s="11" t="n">
        <v>1.055</v>
      </c>
      <c r="H2682" s="10" t="n">
        <f aca="false">E2682*G2682</f>
        <v>10400.19</v>
      </c>
      <c r="I2682" s="12" t="n">
        <f aca="false">H2682/SUM($H$2:$H$3093)</f>
        <v>0.000932781530919984</v>
      </c>
      <c r="J2682" s="12" t="n">
        <f aca="false">F2682/SUM($F$2:$F$3093)</f>
        <v>0.000441409099089712</v>
      </c>
      <c r="K2682" s="10" t="n">
        <f aca="false">ROUND(Parametros!$B$3*((1-Parametros!$B$4)*I2682+Parametros!$B$4*J2682),0)</f>
        <v>93</v>
      </c>
      <c r="L2682" s="13" t="n">
        <f aca="false">K2682*Parametros!$B$5/10000</f>
        <v>2.79</v>
      </c>
    </row>
    <row r="2683" customFormat="false" ht="15" hidden="false" customHeight="true" outlineLevel="0" collapsed="false">
      <c r="A2683" s="6" t="s">
        <v>5649</v>
      </c>
      <c r="B2683" s="6" t="s">
        <v>5650</v>
      </c>
      <c r="C2683" s="6" t="s">
        <v>5632</v>
      </c>
      <c r="D2683" s="6" t="s">
        <v>5633</v>
      </c>
      <c r="E2683" s="10" t="n">
        <v>727</v>
      </c>
      <c r="F2683" s="10" t="n">
        <v>28</v>
      </c>
      <c r="G2683" s="11" t="n">
        <v>1.055</v>
      </c>
      <c r="H2683" s="10" t="n">
        <f aca="false">E2683*G2683</f>
        <v>766.985</v>
      </c>
      <c r="I2683" s="12" t="n">
        <f aca="false">H2683/SUM($H$2:$H$3093)</f>
        <v>6.87900358063327E-005</v>
      </c>
      <c r="J2683" s="12" t="n">
        <f aca="false">F2683/SUM($F$2:$F$3093)</f>
        <v>5.30448702768753E-005</v>
      </c>
      <c r="K2683" s="10" t="n">
        <f aca="false">ROUND(Parametros!$B$3*((1-Parametros!$B$4)*I2683+Parametros!$B$4*J2683),0)</f>
        <v>7</v>
      </c>
      <c r="L2683" s="13" t="n">
        <f aca="false">K2683*Parametros!$B$5/10000</f>
        <v>0.21</v>
      </c>
    </row>
    <row r="2684" customFormat="false" ht="15" hidden="false" customHeight="true" outlineLevel="0" collapsed="false">
      <c r="A2684" s="6" t="s">
        <v>5651</v>
      </c>
      <c r="B2684" s="6" t="s">
        <v>5652</v>
      </c>
      <c r="C2684" s="6" t="s">
        <v>5632</v>
      </c>
      <c r="D2684" s="6" t="s">
        <v>5633</v>
      </c>
      <c r="E2684" s="10" t="n">
        <v>1218</v>
      </c>
      <c r="F2684" s="10" t="n">
        <v>37</v>
      </c>
      <c r="G2684" s="11" t="n">
        <v>1.055</v>
      </c>
      <c r="H2684" s="10" t="n">
        <f aca="false">E2684*G2684</f>
        <v>1284.99</v>
      </c>
      <c r="I2684" s="12" t="n">
        <f aca="false">H2684/SUM($H$2:$H$3093)</f>
        <v>0.000115249330965768</v>
      </c>
      <c r="J2684" s="12" t="n">
        <f aca="false">F2684/SUM($F$2:$F$3093)</f>
        <v>7.00950071515852E-005</v>
      </c>
      <c r="K2684" s="10" t="n">
        <f aca="false">ROUND(Parametros!$B$3*((1-Parametros!$B$4)*I2684+Parametros!$B$4*J2684),0)</f>
        <v>12</v>
      </c>
      <c r="L2684" s="13" t="n">
        <f aca="false">K2684*Parametros!$B$5/10000</f>
        <v>0.36</v>
      </c>
    </row>
    <row r="2685" customFormat="false" ht="15" hidden="false" customHeight="true" outlineLevel="0" collapsed="false">
      <c r="A2685" s="6" t="s">
        <v>5653</v>
      </c>
      <c r="B2685" s="6" t="s">
        <v>5654</v>
      </c>
      <c r="C2685" s="6" t="s">
        <v>5632</v>
      </c>
      <c r="D2685" s="6" t="s">
        <v>5633</v>
      </c>
      <c r="E2685" s="10" t="n">
        <v>1280</v>
      </c>
      <c r="F2685" s="10" t="n">
        <v>44</v>
      </c>
      <c r="G2685" s="11" t="n">
        <v>1.055</v>
      </c>
      <c r="H2685" s="10" t="n">
        <f aca="false">E2685*G2685</f>
        <v>1350.4</v>
      </c>
      <c r="I2685" s="12" t="n">
        <f aca="false">H2685/SUM($H$2:$H$3093)</f>
        <v>0.000121115881474699</v>
      </c>
      <c r="J2685" s="12" t="n">
        <f aca="false">F2685/SUM($F$2:$F$3093)</f>
        <v>8.3356224720804E-005</v>
      </c>
      <c r="K2685" s="10" t="n">
        <f aca="false">ROUND(Parametros!$B$3*((1-Parametros!$B$4)*I2685+Parametros!$B$4*J2685),0)</f>
        <v>12</v>
      </c>
      <c r="L2685" s="13" t="n">
        <f aca="false">K2685*Parametros!$B$5/10000</f>
        <v>0.36</v>
      </c>
    </row>
    <row r="2686" customFormat="false" ht="15" hidden="false" customHeight="true" outlineLevel="0" collapsed="false">
      <c r="A2686" s="6" t="s">
        <v>5655</v>
      </c>
      <c r="B2686" s="6" t="s">
        <v>5656</v>
      </c>
      <c r="C2686" s="6" t="s">
        <v>5657</v>
      </c>
      <c r="D2686" s="6" t="s">
        <v>5658</v>
      </c>
      <c r="E2686" s="10" t="n">
        <v>1027</v>
      </c>
      <c r="F2686" s="10" t="n">
        <v>28</v>
      </c>
      <c r="G2686" s="11" t="n">
        <v>1.055</v>
      </c>
      <c r="H2686" s="10" t="n">
        <f aca="false">E2686*G2686</f>
        <v>1083.485</v>
      </c>
      <c r="I2686" s="12" t="n">
        <f aca="false">H2686/SUM($H$2:$H$3093)</f>
        <v>9.71765705269652E-005</v>
      </c>
      <c r="J2686" s="12" t="n">
        <f aca="false">F2686/SUM($F$2:$F$3093)</f>
        <v>5.30448702768753E-005</v>
      </c>
      <c r="K2686" s="10" t="n">
        <f aca="false">ROUND(Parametros!$B$3*((1-Parametros!$B$4)*I2686+Parametros!$B$4*J2686),0)</f>
        <v>10</v>
      </c>
      <c r="L2686" s="13" t="n">
        <f aca="false">K2686*Parametros!$B$5/10000</f>
        <v>0.3</v>
      </c>
    </row>
    <row r="2687" customFormat="false" ht="15" hidden="false" customHeight="true" outlineLevel="0" collapsed="false">
      <c r="A2687" s="6" t="s">
        <v>5659</v>
      </c>
      <c r="B2687" s="6" t="s">
        <v>5660</v>
      </c>
      <c r="C2687" s="6" t="s">
        <v>5657</v>
      </c>
      <c r="D2687" s="6" t="s">
        <v>5658</v>
      </c>
      <c r="E2687" s="10" t="n">
        <v>608</v>
      </c>
      <c r="F2687" s="10" t="n">
        <v>19</v>
      </c>
      <c r="G2687" s="11" t="n">
        <v>1.055</v>
      </c>
      <c r="H2687" s="10" t="n">
        <f aca="false">E2687*G2687</f>
        <v>641.44</v>
      </c>
      <c r="I2687" s="12" t="n">
        <f aca="false">H2687/SUM($H$2:$H$3093)</f>
        <v>5.75300437004818E-005</v>
      </c>
      <c r="J2687" s="12" t="n">
        <f aca="false">F2687/SUM($F$2:$F$3093)</f>
        <v>3.59947334021654E-005</v>
      </c>
      <c r="K2687" s="10" t="n">
        <f aca="false">ROUND(Parametros!$B$3*((1-Parametros!$B$4)*I2687+Parametros!$B$4*J2687),0)</f>
        <v>6</v>
      </c>
      <c r="L2687" s="13" t="n">
        <f aca="false">K2687*Parametros!$B$5/10000</f>
        <v>0.18</v>
      </c>
    </row>
    <row r="2688" customFormat="false" ht="15" hidden="false" customHeight="true" outlineLevel="0" collapsed="false">
      <c r="A2688" s="6" t="s">
        <v>5661</v>
      </c>
      <c r="B2688" s="6" t="s">
        <v>5662</v>
      </c>
      <c r="C2688" s="6" t="s">
        <v>5657</v>
      </c>
      <c r="D2688" s="6" t="s">
        <v>5658</v>
      </c>
      <c r="E2688" s="10" t="n">
        <v>151</v>
      </c>
      <c r="F2688" s="10" t="n">
        <v>9</v>
      </c>
      <c r="G2688" s="11" t="n">
        <v>1.055</v>
      </c>
      <c r="H2688" s="10" t="n">
        <f aca="false">E2688*G2688</f>
        <v>159.305</v>
      </c>
      <c r="I2688" s="12" t="n">
        <f aca="false">H2688/SUM($H$2:$H$3093)</f>
        <v>1.42878891427184E-005</v>
      </c>
      <c r="J2688" s="12" t="n">
        <f aca="false">F2688/SUM($F$2:$F$3093)</f>
        <v>1.70501368747099E-005</v>
      </c>
      <c r="K2688" s="10" t="n">
        <f aca="false">ROUND(Parametros!$B$3*((1-Parametros!$B$4)*I2688+Parametros!$B$4*J2688),0)</f>
        <v>1</v>
      </c>
      <c r="L2688" s="13" t="n">
        <f aca="false">K2688*Parametros!$B$5/10000</f>
        <v>0.03</v>
      </c>
    </row>
    <row r="2689" customFormat="false" ht="15" hidden="false" customHeight="true" outlineLevel="0" collapsed="false">
      <c r="A2689" s="6" t="s">
        <v>5663</v>
      </c>
      <c r="B2689" s="6" t="s">
        <v>5664</v>
      </c>
      <c r="C2689" s="6" t="s">
        <v>5657</v>
      </c>
      <c r="D2689" s="6" t="s">
        <v>5658</v>
      </c>
      <c r="E2689" s="10" t="n">
        <v>220</v>
      </c>
      <c r="F2689" s="10" t="n">
        <v>4</v>
      </c>
      <c r="G2689" s="11" t="n">
        <v>1.055</v>
      </c>
      <c r="H2689" s="10" t="n">
        <f aca="false">E2689*G2689</f>
        <v>232.1</v>
      </c>
      <c r="I2689" s="12" t="n">
        <f aca="false">H2689/SUM($H$2:$H$3093)</f>
        <v>2.08167921284638E-005</v>
      </c>
      <c r="J2689" s="12" t="n">
        <f aca="false">F2689/SUM($F$2:$F$3093)</f>
        <v>7.57783861098218E-006</v>
      </c>
      <c r="K2689" s="10" t="n">
        <f aca="false">ROUND(Parametros!$B$3*((1-Parametros!$B$4)*I2689+Parametros!$B$4*J2689),0)</f>
        <v>2</v>
      </c>
      <c r="L2689" s="13" t="n">
        <f aca="false">K2689*Parametros!$B$5/10000</f>
        <v>0.06</v>
      </c>
    </row>
    <row r="2690" customFormat="false" ht="15" hidden="false" customHeight="true" outlineLevel="0" collapsed="false">
      <c r="A2690" s="6" t="s">
        <v>5665</v>
      </c>
      <c r="B2690" s="6" t="s">
        <v>1698</v>
      </c>
      <c r="C2690" s="6" t="s">
        <v>5657</v>
      </c>
      <c r="D2690" s="6" t="s">
        <v>5658</v>
      </c>
      <c r="E2690" s="10" t="n">
        <v>406</v>
      </c>
      <c r="F2690" s="10" t="n">
        <v>13</v>
      </c>
      <c r="G2690" s="11" t="n">
        <v>1.055</v>
      </c>
      <c r="H2690" s="10" t="n">
        <f aca="false">E2690*G2690</f>
        <v>428.33</v>
      </c>
      <c r="I2690" s="12" t="n">
        <f aca="false">H2690/SUM($H$2:$H$3093)</f>
        <v>3.8416443655256E-005</v>
      </c>
      <c r="J2690" s="12" t="n">
        <f aca="false">F2690/SUM($F$2:$F$3093)</f>
        <v>2.46279754856921E-005</v>
      </c>
      <c r="K2690" s="10" t="n">
        <f aca="false">ROUND(Parametros!$B$3*((1-Parametros!$B$4)*I2690+Parametros!$B$4*J2690),0)</f>
        <v>4</v>
      </c>
      <c r="L2690" s="13" t="n">
        <f aca="false">K2690*Parametros!$B$5/10000</f>
        <v>0.12</v>
      </c>
    </row>
    <row r="2691" customFormat="false" ht="15" hidden="false" customHeight="true" outlineLevel="0" collapsed="false">
      <c r="A2691" s="6" t="s">
        <v>5666</v>
      </c>
      <c r="B2691" s="6" t="s">
        <v>1919</v>
      </c>
      <c r="C2691" s="6" t="s">
        <v>5657</v>
      </c>
      <c r="D2691" s="6" t="s">
        <v>5658</v>
      </c>
      <c r="E2691" s="10" t="n">
        <v>196</v>
      </c>
      <c r="F2691" s="10" t="n">
        <v>3</v>
      </c>
      <c r="G2691" s="11" t="n">
        <v>1.055</v>
      </c>
      <c r="H2691" s="10" t="n">
        <f aca="false">E2691*G2691</f>
        <v>206.78</v>
      </c>
      <c r="I2691" s="12" t="n">
        <f aca="false">H2691/SUM($H$2:$H$3093)</f>
        <v>1.85458693508132E-005</v>
      </c>
      <c r="J2691" s="12" t="n">
        <f aca="false">F2691/SUM($F$2:$F$3093)</f>
        <v>5.68337895823664E-006</v>
      </c>
      <c r="K2691" s="10" t="n">
        <f aca="false">ROUND(Parametros!$B$3*((1-Parametros!$B$4)*I2691+Parametros!$B$4*J2691),0)</f>
        <v>2</v>
      </c>
      <c r="L2691" s="13" t="n">
        <f aca="false">K2691*Parametros!$B$5/10000</f>
        <v>0.06</v>
      </c>
    </row>
    <row r="2692" customFormat="false" ht="15" hidden="false" customHeight="true" outlineLevel="0" collapsed="false">
      <c r="A2692" s="6" t="s">
        <v>5667</v>
      </c>
      <c r="B2692" s="6" t="s">
        <v>5668</v>
      </c>
      <c r="C2692" s="6" t="s">
        <v>5657</v>
      </c>
      <c r="D2692" s="6" t="s">
        <v>5658</v>
      </c>
      <c r="E2692" s="10" t="n">
        <v>1131</v>
      </c>
      <c r="F2692" s="10" t="n">
        <v>26</v>
      </c>
      <c r="G2692" s="11" t="n">
        <v>1.055</v>
      </c>
      <c r="H2692" s="10" t="n">
        <f aca="false">E2692*G2692</f>
        <v>1193.205</v>
      </c>
      <c r="I2692" s="12" t="n">
        <f aca="false">H2692/SUM($H$2:$H$3093)</f>
        <v>0.000107017235896784</v>
      </c>
      <c r="J2692" s="12" t="n">
        <f aca="false">F2692/SUM($F$2:$F$3093)</f>
        <v>4.92559509713842E-005</v>
      </c>
      <c r="K2692" s="10" t="n">
        <f aca="false">ROUND(Parametros!$B$3*((1-Parametros!$B$4)*I2692+Parametros!$B$4*J2692),0)</f>
        <v>11</v>
      </c>
      <c r="L2692" s="13" t="n">
        <f aca="false">K2692*Parametros!$B$5/10000</f>
        <v>0.33</v>
      </c>
    </row>
    <row r="2693" customFormat="false" ht="15" hidden="false" customHeight="true" outlineLevel="0" collapsed="false">
      <c r="A2693" s="6" t="s">
        <v>5669</v>
      </c>
      <c r="B2693" s="6" t="s">
        <v>5658</v>
      </c>
      <c r="C2693" s="6" t="s">
        <v>5657</v>
      </c>
      <c r="D2693" s="6" t="s">
        <v>5658</v>
      </c>
      <c r="E2693" s="10" t="n">
        <v>2843</v>
      </c>
      <c r="F2693" s="10" t="n">
        <v>94</v>
      </c>
      <c r="G2693" s="11" t="n">
        <v>1.055</v>
      </c>
      <c r="H2693" s="10" t="n">
        <f aca="false">E2693*G2693</f>
        <v>2999.365</v>
      </c>
      <c r="I2693" s="12" t="n">
        <f aca="false">H2693/SUM($H$2:$H$3093)</f>
        <v>0.000269009727369194</v>
      </c>
      <c r="J2693" s="12" t="n">
        <f aca="false">F2693/SUM($F$2:$F$3093)</f>
        <v>0.000178079207358081</v>
      </c>
      <c r="K2693" s="10" t="n">
        <f aca="false">ROUND(Parametros!$B$3*((1-Parametros!$B$4)*I2693+Parametros!$B$4*J2693),0)</f>
        <v>27</v>
      </c>
      <c r="L2693" s="13" t="n">
        <f aca="false">K2693*Parametros!$B$5/10000</f>
        <v>0.81</v>
      </c>
    </row>
    <row r="2694" customFormat="false" ht="15" hidden="false" customHeight="true" outlineLevel="0" collapsed="false">
      <c r="A2694" s="6" t="s">
        <v>5670</v>
      </c>
      <c r="B2694" s="6" t="s">
        <v>5671</v>
      </c>
      <c r="C2694" s="6" t="s">
        <v>5657</v>
      </c>
      <c r="D2694" s="6" t="s">
        <v>5658</v>
      </c>
      <c r="E2694" s="10" t="n">
        <v>287</v>
      </c>
      <c r="F2694" s="10" t="n">
        <v>6</v>
      </c>
      <c r="G2694" s="11" t="n">
        <v>1.055</v>
      </c>
      <c r="H2694" s="10" t="n">
        <f aca="false">E2694*G2694</f>
        <v>302.785</v>
      </c>
      <c r="I2694" s="12" t="n">
        <f aca="false">H2694/SUM($H$2:$H$3093)</f>
        <v>2.71564515494051E-005</v>
      </c>
      <c r="J2694" s="12" t="n">
        <f aca="false">F2694/SUM($F$2:$F$3093)</f>
        <v>1.13667579164733E-005</v>
      </c>
      <c r="K2694" s="10" t="n">
        <f aca="false">ROUND(Parametros!$B$3*((1-Parametros!$B$4)*I2694+Parametros!$B$4*J2694),0)</f>
        <v>3</v>
      </c>
      <c r="L2694" s="13" t="n">
        <f aca="false">K2694*Parametros!$B$5/10000</f>
        <v>0.09</v>
      </c>
    </row>
    <row r="2695" customFormat="false" ht="15" hidden="false" customHeight="true" outlineLevel="0" collapsed="false">
      <c r="A2695" s="6" t="s">
        <v>5672</v>
      </c>
      <c r="B2695" s="6" t="s">
        <v>5673</v>
      </c>
      <c r="C2695" s="6" t="s">
        <v>5657</v>
      </c>
      <c r="D2695" s="6" t="s">
        <v>5658</v>
      </c>
      <c r="E2695" s="10" t="n">
        <v>510</v>
      </c>
      <c r="F2695" s="10" t="n">
        <v>7</v>
      </c>
      <c r="G2695" s="11" t="n">
        <v>1.055</v>
      </c>
      <c r="H2695" s="10" t="n">
        <f aca="false">E2695*G2695</f>
        <v>538.05</v>
      </c>
      <c r="I2695" s="12" t="n">
        <f aca="false">H2695/SUM($H$2:$H$3093)</f>
        <v>4.82571090250752E-005</v>
      </c>
      <c r="J2695" s="12" t="n">
        <f aca="false">F2695/SUM($F$2:$F$3093)</f>
        <v>1.32612175692188E-005</v>
      </c>
      <c r="K2695" s="10" t="n">
        <f aca="false">ROUND(Parametros!$B$3*((1-Parametros!$B$4)*I2695+Parametros!$B$4*J2695),0)</f>
        <v>5</v>
      </c>
      <c r="L2695" s="13" t="n">
        <f aca="false">K2695*Parametros!$B$5/10000</f>
        <v>0.15</v>
      </c>
    </row>
    <row r="2696" customFormat="false" ht="15" hidden="false" customHeight="true" outlineLevel="0" collapsed="false">
      <c r="A2696" s="6" t="s">
        <v>5674</v>
      </c>
      <c r="B2696" s="6" t="s">
        <v>1967</v>
      </c>
      <c r="C2696" s="6" t="s">
        <v>5657</v>
      </c>
      <c r="D2696" s="6" t="s">
        <v>5658</v>
      </c>
      <c r="E2696" s="10" t="n">
        <v>154</v>
      </c>
      <c r="F2696" s="10" t="n">
        <v>4</v>
      </c>
      <c r="G2696" s="11" t="n">
        <v>1.055</v>
      </c>
      <c r="H2696" s="10" t="n">
        <f aca="false">E2696*G2696</f>
        <v>162.47</v>
      </c>
      <c r="I2696" s="12" t="n">
        <f aca="false">H2696/SUM($H$2:$H$3093)</f>
        <v>1.45717544899247E-005</v>
      </c>
      <c r="J2696" s="12" t="n">
        <f aca="false">F2696/SUM($F$2:$F$3093)</f>
        <v>7.57783861098218E-006</v>
      </c>
      <c r="K2696" s="10" t="n">
        <f aca="false">ROUND(Parametros!$B$3*((1-Parametros!$B$4)*I2696+Parametros!$B$4*J2696),0)</f>
        <v>1</v>
      </c>
      <c r="L2696" s="13" t="n">
        <f aca="false">K2696*Parametros!$B$5/10000</f>
        <v>0.03</v>
      </c>
    </row>
    <row r="2697" customFormat="false" ht="15" hidden="false" customHeight="true" outlineLevel="0" collapsed="false">
      <c r="A2697" s="6" t="s">
        <v>5675</v>
      </c>
      <c r="B2697" s="6" t="s">
        <v>5378</v>
      </c>
      <c r="C2697" s="6" t="s">
        <v>5657</v>
      </c>
      <c r="D2697" s="6" t="s">
        <v>5658</v>
      </c>
      <c r="E2697" s="10" t="n">
        <v>514</v>
      </c>
      <c r="F2697" s="10" t="n">
        <v>19</v>
      </c>
      <c r="G2697" s="11" t="n">
        <v>1.055</v>
      </c>
      <c r="H2697" s="10" t="n">
        <f aca="false">E2697*G2697</f>
        <v>542.27</v>
      </c>
      <c r="I2697" s="12" t="n">
        <f aca="false">H2697/SUM($H$2:$H$3093)</f>
        <v>4.86355961546837E-005</v>
      </c>
      <c r="J2697" s="12" t="n">
        <f aca="false">F2697/SUM($F$2:$F$3093)</f>
        <v>3.59947334021654E-005</v>
      </c>
      <c r="K2697" s="10" t="n">
        <f aca="false">ROUND(Parametros!$B$3*((1-Parametros!$B$4)*I2697+Parametros!$B$4*J2697),0)</f>
        <v>5</v>
      </c>
      <c r="L2697" s="13" t="n">
        <f aca="false">K2697*Parametros!$B$5/10000</f>
        <v>0.15</v>
      </c>
    </row>
    <row r="2698" customFormat="false" ht="15" hidden="false" customHeight="true" outlineLevel="0" collapsed="false">
      <c r="A2698" s="6" t="s">
        <v>5676</v>
      </c>
      <c r="B2698" s="6" t="s">
        <v>3378</v>
      </c>
      <c r="C2698" s="6" t="s">
        <v>5657</v>
      </c>
      <c r="D2698" s="6" t="s">
        <v>5658</v>
      </c>
      <c r="E2698" s="10" t="n">
        <v>316</v>
      </c>
      <c r="F2698" s="10" t="n">
        <v>9</v>
      </c>
      <c r="G2698" s="11" t="n">
        <v>1.055</v>
      </c>
      <c r="H2698" s="10" t="n">
        <f aca="false">E2698*G2698</f>
        <v>333.38</v>
      </c>
      <c r="I2698" s="12" t="n">
        <f aca="false">H2698/SUM($H$2:$H$3093)</f>
        <v>2.99004832390662E-005</v>
      </c>
      <c r="J2698" s="12" t="n">
        <f aca="false">F2698/SUM($F$2:$F$3093)</f>
        <v>1.70501368747099E-005</v>
      </c>
      <c r="K2698" s="10" t="n">
        <f aca="false">ROUND(Parametros!$B$3*((1-Parametros!$B$4)*I2698+Parametros!$B$4*J2698),0)</f>
        <v>3</v>
      </c>
      <c r="L2698" s="13" t="n">
        <f aca="false">K2698*Parametros!$B$5/10000</f>
        <v>0.09</v>
      </c>
    </row>
    <row r="2699" customFormat="false" ht="15" hidden="false" customHeight="true" outlineLevel="0" collapsed="false">
      <c r="A2699" s="6" t="s">
        <v>5677</v>
      </c>
      <c r="B2699" s="6" t="s">
        <v>5678</v>
      </c>
      <c r="C2699" s="6" t="s">
        <v>5657</v>
      </c>
      <c r="D2699" s="6" t="s">
        <v>5658</v>
      </c>
      <c r="E2699" s="10" t="n">
        <v>229</v>
      </c>
      <c r="F2699" s="10" t="n">
        <v>8</v>
      </c>
      <c r="G2699" s="11" t="n">
        <v>1.055</v>
      </c>
      <c r="H2699" s="10" t="n">
        <f aca="false">E2699*G2699</f>
        <v>241.595</v>
      </c>
      <c r="I2699" s="12" t="n">
        <f aca="false">H2699/SUM($H$2:$H$3093)</f>
        <v>2.16683881700828E-005</v>
      </c>
      <c r="J2699" s="12" t="n">
        <f aca="false">F2699/SUM($F$2:$F$3093)</f>
        <v>1.51556772219644E-005</v>
      </c>
      <c r="K2699" s="10" t="n">
        <f aca="false">ROUND(Parametros!$B$3*((1-Parametros!$B$4)*I2699+Parametros!$B$4*J2699),0)</f>
        <v>2</v>
      </c>
      <c r="L2699" s="13" t="n">
        <f aca="false">K2699*Parametros!$B$5/10000</f>
        <v>0.06</v>
      </c>
    </row>
    <row r="2700" customFormat="false" ht="15" hidden="false" customHeight="true" outlineLevel="0" collapsed="false">
      <c r="A2700" s="6" t="s">
        <v>5679</v>
      </c>
      <c r="B2700" s="6" t="s">
        <v>5680</v>
      </c>
      <c r="C2700" s="6" t="s">
        <v>5657</v>
      </c>
      <c r="D2700" s="6" t="s">
        <v>5658</v>
      </c>
      <c r="E2700" s="10" t="n">
        <v>389</v>
      </c>
      <c r="F2700" s="10" t="n">
        <v>13</v>
      </c>
      <c r="G2700" s="11" t="n">
        <v>1.055</v>
      </c>
      <c r="H2700" s="10" t="n">
        <f aca="false">E2700*G2700</f>
        <v>410.395</v>
      </c>
      <c r="I2700" s="12" t="n">
        <f aca="false">H2700/SUM($H$2:$H$3093)</f>
        <v>3.68078733544201E-005</v>
      </c>
      <c r="J2700" s="12" t="n">
        <f aca="false">F2700/SUM($F$2:$F$3093)</f>
        <v>2.46279754856921E-005</v>
      </c>
      <c r="K2700" s="10" t="n">
        <f aca="false">ROUND(Parametros!$B$3*((1-Parametros!$B$4)*I2700+Parametros!$B$4*J2700),0)</f>
        <v>4</v>
      </c>
      <c r="L2700" s="13" t="n">
        <f aca="false">K2700*Parametros!$B$5/10000</f>
        <v>0.12</v>
      </c>
    </row>
    <row r="2701" customFormat="false" ht="15" hidden="false" customHeight="true" outlineLevel="0" collapsed="false">
      <c r="A2701" s="6" t="s">
        <v>5681</v>
      </c>
      <c r="B2701" s="6" t="s">
        <v>5682</v>
      </c>
      <c r="C2701" s="6" t="s">
        <v>5657</v>
      </c>
      <c r="D2701" s="6" t="s">
        <v>5658</v>
      </c>
      <c r="E2701" s="10" t="n">
        <v>429</v>
      </c>
      <c r="F2701" s="10" t="n">
        <v>8</v>
      </c>
      <c r="G2701" s="11" t="n">
        <v>1.055</v>
      </c>
      <c r="H2701" s="10" t="n">
        <f aca="false">E2701*G2701</f>
        <v>452.595</v>
      </c>
      <c r="I2701" s="12" t="n">
        <f aca="false">H2701/SUM($H$2:$H$3093)</f>
        <v>4.05927446505045E-005</v>
      </c>
      <c r="J2701" s="12" t="n">
        <f aca="false">F2701/SUM($F$2:$F$3093)</f>
        <v>1.51556772219644E-005</v>
      </c>
      <c r="K2701" s="10" t="n">
        <f aca="false">ROUND(Parametros!$B$3*((1-Parametros!$B$4)*I2701+Parametros!$B$4*J2701),0)</f>
        <v>4</v>
      </c>
      <c r="L2701" s="13" t="n">
        <f aca="false">K2701*Parametros!$B$5/10000</f>
        <v>0.12</v>
      </c>
    </row>
    <row r="2702" customFormat="false" ht="15" hidden="false" customHeight="true" outlineLevel="0" collapsed="false">
      <c r="A2702" s="6" t="s">
        <v>5683</v>
      </c>
      <c r="B2702" s="6" t="s">
        <v>5684</v>
      </c>
      <c r="C2702" s="6" t="s">
        <v>5685</v>
      </c>
      <c r="D2702" s="6" t="s">
        <v>5686</v>
      </c>
      <c r="E2702" s="10" t="n">
        <v>284</v>
      </c>
      <c r="F2702" s="10" t="n">
        <v>7</v>
      </c>
      <c r="G2702" s="11" t="n">
        <v>1.055</v>
      </c>
      <c r="H2702" s="10" t="n">
        <f aca="false">E2702*G2702</f>
        <v>299.62</v>
      </c>
      <c r="I2702" s="12" t="n">
        <f aca="false">H2702/SUM($H$2:$H$3093)</f>
        <v>2.68725862021988E-005</v>
      </c>
      <c r="J2702" s="12" t="n">
        <f aca="false">F2702/SUM($F$2:$F$3093)</f>
        <v>1.32612175692188E-005</v>
      </c>
      <c r="K2702" s="10" t="n">
        <f aca="false">ROUND(Parametros!$B$3*((1-Parametros!$B$4)*I2702+Parametros!$B$4*J2702),0)</f>
        <v>3</v>
      </c>
      <c r="L2702" s="13" t="n">
        <f aca="false">K2702*Parametros!$B$5/10000</f>
        <v>0.09</v>
      </c>
    </row>
    <row r="2703" customFormat="false" ht="15" hidden="false" customHeight="true" outlineLevel="0" collapsed="false">
      <c r="A2703" s="6" t="s">
        <v>5687</v>
      </c>
      <c r="B2703" s="6" t="s">
        <v>157</v>
      </c>
      <c r="C2703" s="6" t="s">
        <v>5685</v>
      </c>
      <c r="D2703" s="6" t="s">
        <v>5686</v>
      </c>
      <c r="E2703" s="10" t="n">
        <v>984</v>
      </c>
      <c r="F2703" s="10" t="n">
        <v>21</v>
      </c>
      <c r="G2703" s="11" t="n">
        <v>1.055</v>
      </c>
      <c r="H2703" s="10" t="n">
        <f aca="false">E2703*G2703</f>
        <v>1038.12</v>
      </c>
      <c r="I2703" s="12" t="n">
        <f aca="false">H2703/SUM($H$2:$H$3093)</f>
        <v>9.31078338836746E-005</v>
      </c>
      <c r="J2703" s="12" t="n">
        <f aca="false">F2703/SUM($F$2:$F$3093)</f>
        <v>3.97836527076565E-005</v>
      </c>
      <c r="K2703" s="10" t="n">
        <f aca="false">ROUND(Parametros!$B$3*((1-Parametros!$B$4)*I2703+Parametros!$B$4*J2703),0)</f>
        <v>9</v>
      </c>
      <c r="L2703" s="13" t="n">
        <f aca="false">K2703*Parametros!$B$5/10000</f>
        <v>0.27</v>
      </c>
    </row>
    <row r="2704" customFormat="false" ht="15" hidden="false" customHeight="true" outlineLevel="0" collapsed="false">
      <c r="A2704" s="6" t="s">
        <v>5688</v>
      </c>
      <c r="B2704" s="6" t="s">
        <v>5689</v>
      </c>
      <c r="C2704" s="6" t="s">
        <v>5685</v>
      </c>
      <c r="D2704" s="6" t="s">
        <v>5686</v>
      </c>
      <c r="E2704" s="10" t="n">
        <v>489</v>
      </c>
      <c r="F2704" s="10" t="n">
        <v>4</v>
      </c>
      <c r="G2704" s="11" t="n">
        <v>1.055</v>
      </c>
      <c r="H2704" s="10" t="n">
        <f aca="false">E2704*G2704</f>
        <v>515.895</v>
      </c>
      <c r="I2704" s="12" t="n">
        <f aca="false">H2704/SUM($H$2:$H$3093)</f>
        <v>4.6270051594631E-005</v>
      </c>
      <c r="J2704" s="12" t="n">
        <f aca="false">F2704/SUM($F$2:$F$3093)</f>
        <v>7.57783861098218E-006</v>
      </c>
      <c r="K2704" s="10" t="n">
        <f aca="false">ROUND(Parametros!$B$3*((1-Parametros!$B$4)*I2704+Parametros!$B$4*J2704),0)</f>
        <v>5</v>
      </c>
      <c r="L2704" s="13" t="n">
        <f aca="false">K2704*Parametros!$B$5/10000</f>
        <v>0.15</v>
      </c>
    </row>
    <row r="2705" customFormat="false" ht="15" hidden="false" customHeight="true" outlineLevel="0" collapsed="false">
      <c r="A2705" s="6" t="s">
        <v>5690</v>
      </c>
      <c r="B2705" s="6" t="s">
        <v>2887</v>
      </c>
      <c r="C2705" s="6" t="s">
        <v>5685</v>
      </c>
      <c r="D2705" s="6" t="s">
        <v>5686</v>
      </c>
      <c r="E2705" s="10" t="n">
        <v>859</v>
      </c>
      <c r="F2705" s="10" t="n">
        <v>15</v>
      </c>
      <c r="G2705" s="11" t="n">
        <v>1.055</v>
      </c>
      <c r="H2705" s="10" t="n">
        <f aca="false">E2705*G2705</f>
        <v>906.245</v>
      </c>
      <c r="I2705" s="12" t="n">
        <f aca="false">H2705/SUM($H$2:$H$3093)</f>
        <v>8.1280111083411E-005</v>
      </c>
      <c r="J2705" s="12" t="n">
        <f aca="false">F2705/SUM($F$2:$F$3093)</f>
        <v>2.84168947911832E-005</v>
      </c>
      <c r="K2705" s="10" t="n">
        <f aca="false">ROUND(Parametros!$B$3*((1-Parametros!$B$4)*I2705+Parametros!$B$4*J2705),0)</f>
        <v>8</v>
      </c>
      <c r="L2705" s="13" t="n">
        <f aca="false">K2705*Parametros!$B$5/10000</f>
        <v>0.24</v>
      </c>
    </row>
    <row r="2706" customFormat="false" ht="15" hidden="false" customHeight="true" outlineLevel="0" collapsed="false">
      <c r="A2706" s="6" t="s">
        <v>5691</v>
      </c>
      <c r="B2706" s="6" t="s">
        <v>1879</v>
      </c>
      <c r="C2706" s="6" t="s">
        <v>5685</v>
      </c>
      <c r="D2706" s="6" t="s">
        <v>5686</v>
      </c>
      <c r="E2706" s="10" t="n">
        <v>2189</v>
      </c>
      <c r="F2706" s="10" t="n">
        <v>37</v>
      </c>
      <c r="G2706" s="11" t="n">
        <v>1.055</v>
      </c>
      <c r="H2706" s="10" t="n">
        <f aca="false">E2706*G2706</f>
        <v>2309.395</v>
      </c>
      <c r="I2706" s="12" t="n">
        <f aca="false">H2706/SUM($H$2:$H$3093)</f>
        <v>0.000207127081678215</v>
      </c>
      <c r="J2706" s="12" t="n">
        <f aca="false">F2706/SUM($F$2:$F$3093)</f>
        <v>7.00950071515852E-005</v>
      </c>
      <c r="K2706" s="10" t="n">
        <f aca="false">ROUND(Parametros!$B$3*((1-Parametros!$B$4)*I2706+Parametros!$B$4*J2706),0)</f>
        <v>21</v>
      </c>
      <c r="L2706" s="13" t="n">
        <f aca="false">K2706*Parametros!$B$5/10000</f>
        <v>0.63</v>
      </c>
    </row>
    <row r="2707" customFormat="false" ht="15" hidden="false" customHeight="true" outlineLevel="0" collapsed="false">
      <c r="A2707" s="6" t="s">
        <v>5692</v>
      </c>
      <c r="B2707" s="6" t="s">
        <v>5693</v>
      </c>
      <c r="C2707" s="6" t="s">
        <v>5685</v>
      </c>
      <c r="D2707" s="6" t="s">
        <v>5686</v>
      </c>
      <c r="E2707" s="10" t="n">
        <v>343</v>
      </c>
      <c r="F2707" s="10" t="n">
        <v>5</v>
      </c>
      <c r="G2707" s="11" t="n">
        <v>1.055</v>
      </c>
      <c r="H2707" s="10" t="n">
        <f aca="false">E2707*G2707</f>
        <v>361.865</v>
      </c>
      <c r="I2707" s="12" t="n">
        <f aca="false">H2707/SUM($H$2:$H$3093)</f>
        <v>3.24552713639231E-005</v>
      </c>
      <c r="J2707" s="12" t="n">
        <f aca="false">F2707/SUM($F$2:$F$3093)</f>
        <v>9.47229826372773E-006</v>
      </c>
      <c r="K2707" s="10" t="n">
        <f aca="false">ROUND(Parametros!$B$3*((1-Parametros!$B$4)*I2707+Parametros!$B$4*J2707),0)</f>
        <v>3</v>
      </c>
      <c r="L2707" s="13" t="n">
        <f aca="false">K2707*Parametros!$B$5/10000</f>
        <v>0.09</v>
      </c>
    </row>
    <row r="2708" customFormat="false" ht="15" hidden="false" customHeight="true" outlineLevel="0" collapsed="false">
      <c r="A2708" s="6" t="s">
        <v>5694</v>
      </c>
      <c r="B2708" s="6" t="s">
        <v>5695</v>
      </c>
      <c r="C2708" s="6" t="s">
        <v>5685</v>
      </c>
      <c r="D2708" s="6" t="s">
        <v>5686</v>
      </c>
      <c r="E2708" s="10" t="n">
        <v>3815</v>
      </c>
      <c r="F2708" s="10" t="n">
        <v>94</v>
      </c>
      <c r="G2708" s="11" t="n">
        <v>1.055</v>
      </c>
      <c r="H2708" s="10" t="n">
        <f aca="false">E2708*G2708</f>
        <v>4024.825</v>
      </c>
      <c r="I2708" s="12" t="n">
        <f aca="false">H2708/SUM($H$2:$H$3093)</f>
        <v>0.000360982099864043</v>
      </c>
      <c r="J2708" s="12" t="n">
        <f aca="false">F2708/SUM($F$2:$F$3093)</f>
        <v>0.000178079207358081</v>
      </c>
      <c r="K2708" s="10" t="n">
        <f aca="false">ROUND(Parametros!$B$3*((1-Parametros!$B$4)*I2708+Parametros!$B$4*J2708),0)</f>
        <v>36</v>
      </c>
      <c r="L2708" s="13" t="n">
        <f aca="false">K2708*Parametros!$B$5/10000</f>
        <v>1.08</v>
      </c>
    </row>
    <row r="2709" customFormat="false" ht="15" hidden="false" customHeight="true" outlineLevel="0" collapsed="false">
      <c r="A2709" s="6" t="s">
        <v>5696</v>
      </c>
      <c r="B2709" s="6" t="s">
        <v>5697</v>
      </c>
      <c r="C2709" s="6" t="s">
        <v>5698</v>
      </c>
      <c r="D2709" s="6" t="s">
        <v>5699</v>
      </c>
      <c r="E2709" s="10" t="n">
        <v>3334</v>
      </c>
      <c r="F2709" s="10" t="n">
        <v>83</v>
      </c>
      <c r="G2709" s="11" t="n">
        <v>1.055</v>
      </c>
      <c r="H2709" s="10" t="n">
        <f aca="false">E2709*G2709</f>
        <v>3517.37</v>
      </c>
      <c r="I2709" s="12" t="n">
        <f aca="false">H2709/SUM($H$2:$H$3093)</f>
        <v>0.000315469022528629</v>
      </c>
      <c r="J2709" s="12" t="n">
        <f aca="false">F2709/SUM($F$2:$F$3093)</f>
        <v>0.00015724015117788</v>
      </c>
      <c r="K2709" s="10" t="n">
        <f aca="false">ROUND(Parametros!$B$3*((1-Parametros!$B$4)*I2709+Parametros!$B$4*J2709),0)</f>
        <v>32</v>
      </c>
      <c r="L2709" s="13" t="n">
        <f aca="false">K2709*Parametros!$B$5/10000</f>
        <v>0.96</v>
      </c>
    </row>
    <row r="2710" customFormat="false" ht="15" hidden="false" customHeight="true" outlineLevel="0" collapsed="false">
      <c r="A2710" s="6" t="s">
        <v>5700</v>
      </c>
      <c r="B2710" s="6" t="s">
        <v>5699</v>
      </c>
      <c r="C2710" s="6" t="s">
        <v>5698</v>
      </c>
      <c r="D2710" s="6" t="s">
        <v>5699</v>
      </c>
      <c r="E2710" s="10" t="n">
        <v>4634</v>
      </c>
      <c r="F2710" s="10" t="n">
        <v>130</v>
      </c>
      <c r="G2710" s="11" t="n">
        <v>1.055</v>
      </c>
      <c r="H2710" s="10" t="n">
        <f aca="false">E2710*G2710</f>
        <v>4888.87</v>
      </c>
      <c r="I2710" s="12" t="n">
        <f aca="false">H2710/SUM($H$2:$H$3093)</f>
        <v>0.00043847733965137</v>
      </c>
      <c r="J2710" s="12" t="n">
        <f aca="false">F2710/SUM($F$2:$F$3093)</f>
        <v>0.000246279754856921</v>
      </c>
      <c r="K2710" s="10" t="n">
        <f aca="false">ROUND(Parametros!$B$3*((1-Parametros!$B$4)*I2710+Parametros!$B$4*J2710),0)</f>
        <v>44</v>
      </c>
      <c r="L2710" s="13" t="n">
        <f aca="false">K2710*Parametros!$B$5/10000</f>
        <v>1.32</v>
      </c>
    </row>
    <row r="2711" customFormat="false" ht="15" hidden="false" customHeight="true" outlineLevel="0" collapsed="false">
      <c r="A2711" s="6" t="s">
        <v>5701</v>
      </c>
      <c r="B2711" s="6" t="s">
        <v>5702</v>
      </c>
      <c r="C2711" s="6" t="s">
        <v>5698</v>
      </c>
      <c r="D2711" s="6" t="s">
        <v>5699</v>
      </c>
      <c r="E2711" s="10" t="n">
        <v>1019</v>
      </c>
      <c r="F2711" s="10" t="n">
        <v>30</v>
      </c>
      <c r="G2711" s="11" t="n">
        <v>1.055</v>
      </c>
      <c r="H2711" s="10" t="n">
        <f aca="false">E2711*G2711</f>
        <v>1075.045</v>
      </c>
      <c r="I2711" s="12" t="n">
        <f aca="false">H2711/SUM($H$2:$H$3093)</f>
        <v>9.64195962677483E-005</v>
      </c>
      <c r="J2711" s="12" t="n">
        <f aca="false">F2711/SUM($F$2:$F$3093)</f>
        <v>5.68337895823664E-005</v>
      </c>
      <c r="K2711" s="10" t="n">
        <f aca="false">ROUND(Parametros!$B$3*((1-Parametros!$B$4)*I2711+Parametros!$B$4*J2711),0)</f>
        <v>10</v>
      </c>
      <c r="L2711" s="13" t="n">
        <f aca="false">K2711*Parametros!$B$5/10000</f>
        <v>0.3</v>
      </c>
    </row>
    <row r="2712" customFormat="false" ht="15" hidden="false" customHeight="true" outlineLevel="0" collapsed="false">
      <c r="A2712" s="6" t="s">
        <v>5703</v>
      </c>
      <c r="B2712" s="6" t="s">
        <v>1637</v>
      </c>
      <c r="C2712" s="6" t="s">
        <v>5698</v>
      </c>
      <c r="D2712" s="6" t="s">
        <v>5699</v>
      </c>
      <c r="E2712" s="10" t="n">
        <v>668</v>
      </c>
      <c r="F2712" s="10" t="n">
        <v>22</v>
      </c>
      <c r="G2712" s="11" t="n">
        <v>1.055</v>
      </c>
      <c r="H2712" s="10" t="n">
        <f aca="false">E2712*G2712</f>
        <v>704.74</v>
      </c>
      <c r="I2712" s="12" t="n">
        <f aca="false">H2712/SUM($H$2:$H$3093)</f>
        <v>6.32073506446083E-005</v>
      </c>
      <c r="J2712" s="12" t="n">
        <f aca="false">F2712/SUM($F$2:$F$3093)</f>
        <v>4.1678112360402E-005</v>
      </c>
      <c r="K2712" s="10" t="n">
        <f aca="false">ROUND(Parametros!$B$3*((1-Parametros!$B$4)*I2712+Parametros!$B$4*J2712),0)</f>
        <v>6</v>
      </c>
      <c r="L2712" s="13" t="n">
        <f aca="false">K2712*Parametros!$B$5/10000</f>
        <v>0.18</v>
      </c>
    </row>
    <row r="2713" customFormat="false" ht="15" hidden="false" customHeight="true" outlineLevel="0" collapsed="false">
      <c r="A2713" s="6" t="s">
        <v>5704</v>
      </c>
      <c r="B2713" s="6" t="s">
        <v>5705</v>
      </c>
      <c r="C2713" s="6" t="s">
        <v>5698</v>
      </c>
      <c r="D2713" s="6" t="s">
        <v>5699</v>
      </c>
      <c r="E2713" s="10" t="n">
        <v>682</v>
      </c>
      <c r="F2713" s="10" t="n">
        <v>15</v>
      </c>
      <c r="G2713" s="11" t="n">
        <v>1.055</v>
      </c>
      <c r="H2713" s="10" t="n">
        <f aca="false">E2713*G2713</f>
        <v>719.51</v>
      </c>
      <c r="I2713" s="12" t="n">
        <f aca="false">H2713/SUM($H$2:$H$3093)</f>
        <v>6.45320555982379E-005</v>
      </c>
      <c r="J2713" s="12" t="n">
        <f aca="false">F2713/SUM($F$2:$F$3093)</f>
        <v>2.84168947911832E-005</v>
      </c>
      <c r="K2713" s="10" t="n">
        <f aca="false">ROUND(Parametros!$B$3*((1-Parametros!$B$4)*I2713+Parametros!$B$4*J2713),0)</f>
        <v>6</v>
      </c>
      <c r="L2713" s="13" t="n">
        <f aca="false">K2713*Parametros!$B$5/10000</f>
        <v>0.18</v>
      </c>
    </row>
    <row r="2714" customFormat="false" ht="15" hidden="false" customHeight="true" outlineLevel="0" collapsed="false">
      <c r="A2714" s="6" t="s">
        <v>5706</v>
      </c>
      <c r="B2714" s="6" t="s">
        <v>5707</v>
      </c>
      <c r="C2714" s="6" t="s">
        <v>5698</v>
      </c>
      <c r="D2714" s="6" t="s">
        <v>5699</v>
      </c>
      <c r="E2714" s="10" t="n">
        <v>1371</v>
      </c>
      <c r="F2714" s="10" t="n">
        <v>38</v>
      </c>
      <c r="G2714" s="11" t="n">
        <v>1.055</v>
      </c>
      <c r="H2714" s="10" t="n">
        <f aca="false">E2714*G2714</f>
        <v>1446.405</v>
      </c>
      <c r="I2714" s="12" t="n">
        <f aca="false">H2714/SUM($H$2:$H$3093)</f>
        <v>0.00012972646367329</v>
      </c>
      <c r="J2714" s="12" t="n">
        <f aca="false">F2714/SUM($F$2:$F$3093)</f>
        <v>7.19894668043307E-005</v>
      </c>
      <c r="K2714" s="10" t="n">
        <f aca="false">ROUND(Parametros!$B$3*((1-Parametros!$B$4)*I2714+Parametros!$B$4*J2714),0)</f>
        <v>13</v>
      </c>
      <c r="L2714" s="13" t="n">
        <f aca="false">K2714*Parametros!$B$5/10000</f>
        <v>0.39</v>
      </c>
    </row>
    <row r="2715" customFormat="false" ht="15" hidden="false" customHeight="true" outlineLevel="0" collapsed="false">
      <c r="A2715" s="6" t="s">
        <v>5708</v>
      </c>
      <c r="B2715" s="6" t="s">
        <v>5709</v>
      </c>
      <c r="C2715" s="6" t="s">
        <v>5698</v>
      </c>
      <c r="D2715" s="6" t="s">
        <v>5699</v>
      </c>
      <c r="E2715" s="10" t="n">
        <v>1411</v>
      </c>
      <c r="F2715" s="10" t="n">
        <v>35</v>
      </c>
      <c r="G2715" s="11" t="n">
        <v>1.055</v>
      </c>
      <c r="H2715" s="10" t="n">
        <f aca="false">E2715*G2715</f>
        <v>1488.605</v>
      </c>
      <c r="I2715" s="12" t="n">
        <f aca="false">H2715/SUM($H$2:$H$3093)</f>
        <v>0.000133511334969375</v>
      </c>
      <c r="J2715" s="12" t="n">
        <f aca="false">F2715/SUM($F$2:$F$3093)</f>
        <v>6.63060878460941E-005</v>
      </c>
      <c r="K2715" s="10" t="n">
        <f aca="false">ROUND(Parametros!$B$3*((1-Parametros!$B$4)*I2715+Parametros!$B$4*J2715),0)</f>
        <v>13</v>
      </c>
      <c r="L2715" s="13" t="n">
        <f aca="false">K2715*Parametros!$B$5/10000</f>
        <v>0.39</v>
      </c>
    </row>
    <row r="2716" customFormat="false" ht="15" hidden="false" customHeight="true" outlineLevel="0" collapsed="false">
      <c r="A2716" s="6" t="s">
        <v>5710</v>
      </c>
      <c r="B2716" s="6" t="s">
        <v>5711</v>
      </c>
      <c r="C2716" s="6" t="s">
        <v>5712</v>
      </c>
      <c r="D2716" s="6" t="s">
        <v>5713</v>
      </c>
      <c r="E2716" s="10" t="n">
        <v>1223</v>
      </c>
      <c r="F2716" s="10" t="n">
        <v>33</v>
      </c>
      <c r="G2716" s="11" t="n">
        <v>1.055</v>
      </c>
      <c r="H2716" s="10" t="n">
        <f aca="false">E2716*G2716</f>
        <v>1290.265</v>
      </c>
      <c r="I2716" s="12" t="n">
        <f aca="false">H2716/SUM($H$2:$H$3093)</f>
        <v>0.000115722439877778</v>
      </c>
      <c r="J2716" s="12" t="n">
        <f aca="false">F2716/SUM($F$2:$F$3093)</f>
        <v>6.2517168540603E-005</v>
      </c>
      <c r="K2716" s="10" t="n">
        <f aca="false">ROUND(Parametros!$B$3*((1-Parametros!$B$4)*I2716+Parametros!$B$4*J2716),0)</f>
        <v>12</v>
      </c>
      <c r="L2716" s="13" t="n">
        <f aca="false">K2716*Parametros!$B$5/10000</f>
        <v>0.36</v>
      </c>
    </row>
    <row r="2717" customFormat="false" ht="15" hidden="false" customHeight="true" outlineLevel="0" collapsed="false">
      <c r="A2717" s="6" t="s">
        <v>5714</v>
      </c>
      <c r="B2717" s="6" t="s">
        <v>922</v>
      </c>
      <c r="C2717" s="6" t="s">
        <v>5712</v>
      </c>
      <c r="D2717" s="6" t="s">
        <v>5713</v>
      </c>
      <c r="E2717" s="10" t="n">
        <v>1115</v>
      </c>
      <c r="F2717" s="10" t="n">
        <v>42</v>
      </c>
      <c r="G2717" s="11" t="n">
        <v>1.055</v>
      </c>
      <c r="H2717" s="10" t="n">
        <f aca="false">E2717*G2717</f>
        <v>1176.325</v>
      </c>
      <c r="I2717" s="12" t="n">
        <f aca="false">H2717/SUM($H$2:$H$3093)</f>
        <v>0.000105503287378351</v>
      </c>
      <c r="J2717" s="12" t="n">
        <f aca="false">F2717/SUM($F$2:$F$3093)</f>
        <v>7.95673054153129E-005</v>
      </c>
      <c r="K2717" s="10" t="n">
        <f aca="false">ROUND(Parametros!$B$3*((1-Parametros!$B$4)*I2717+Parametros!$B$4*J2717),0)</f>
        <v>11</v>
      </c>
      <c r="L2717" s="13" t="n">
        <f aca="false">K2717*Parametros!$B$5/10000</f>
        <v>0.33</v>
      </c>
    </row>
    <row r="2718" customFormat="false" ht="15" hidden="false" customHeight="true" outlineLevel="0" collapsed="false">
      <c r="A2718" s="6" t="s">
        <v>5715</v>
      </c>
      <c r="B2718" s="6" t="s">
        <v>5716</v>
      </c>
      <c r="C2718" s="6" t="s">
        <v>5712</v>
      </c>
      <c r="D2718" s="6" t="s">
        <v>5713</v>
      </c>
      <c r="E2718" s="10" t="n">
        <v>859</v>
      </c>
      <c r="F2718" s="10" t="n">
        <v>25</v>
      </c>
      <c r="G2718" s="11" t="n">
        <v>1.055</v>
      </c>
      <c r="H2718" s="10" t="n">
        <f aca="false">E2718*G2718</f>
        <v>906.245</v>
      </c>
      <c r="I2718" s="12" t="n">
        <f aca="false">H2718/SUM($H$2:$H$3093)</f>
        <v>8.1280111083411E-005</v>
      </c>
      <c r="J2718" s="12" t="n">
        <f aca="false">F2718/SUM($F$2:$F$3093)</f>
        <v>4.73614913186386E-005</v>
      </c>
      <c r="K2718" s="10" t="n">
        <f aca="false">ROUND(Parametros!$B$3*((1-Parametros!$B$4)*I2718+Parametros!$B$4*J2718),0)</f>
        <v>8</v>
      </c>
      <c r="L2718" s="13" t="n">
        <f aca="false">K2718*Parametros!$B$5/10000</f>
        <v>0.24</v>
      </c>
    </row>
    <row r="2719" customFormat="false" ht="15" hidden="false" customHeight="true" outlineLevel="0" collapsed="false">
      <c r="A2719" s="6" t="s">
        <v>5717</v>
      </c>
      <c r="B2719" s="6" t="s">
        <v>5718</v>
      </c>
      <c r="C2719" s="6" t="s">
        <v>5712</v>
      </c>
      <c r="D2719" s="6" t="s">
        <v>5713</v>
      </c>
      <c r="E2719" s="10" t="n">
        <v>409</v>
      </c>
      <c r="F2719" s="10" t="n">
        <v>11</v>
      </c>
      <c r="G2719" s="11" t="n">
        <v>1.055</v>
      </c>
      <c r="H2719" s="10" t="n">
        <f aca="false">E2719*G2719</f>
        <v>431.495</v>
      </c>
      <c r="I2719" s="12" t="n">
        <f aca="false">H2719/SUM($H$2:$H$3093)</f>
        <v>3.87003090024623E-005</v>
      </c>
      <c r="J2719" s="12" t="n">
        <f aca="false">F2719/SUM($F$2:$F$3093)</f>
        <v>2.0839056180201E-005</v>
      </c>
      <c r="K2719" s="10" t="n">
        <f aca="false">ROUND(Parametros!$B$3*((1-Parametros!$B$4)*I2719+Parametros!$B$4*J2719),0)</f>
        <v>4</v>
      </c>
      <c r="L2719" s="13" t="n">
        <f aca="false">K2719*Parametros!$B$5/10000</f>
        <v>0.12</v>
      </c>
    </row>
    <row r="2720" customFormat="false" ht="15" hidden="false" customHeight="true" outlineLevel="0" collapsed="false">
      <c r="A2720" s="6" t="s">
        <v>5719</v>
      </c>
      <c r="B2720" s="6" t="s">
        <v>5720</v>
      </c>
      <c r="C2720" s="6" t="s">
        <v>5712</v>
      </c>
      <c r="D2720" s="6" t="s">
        <v>5713</v>
      </c>
      <c r="E2720" s="10" t="n">
        <v>748</v>
      </c>
      <c r="F2720" s="10" t="n">
        <v>24</v>
      </c>
      <c r="G2720" s="11" t="n">
        <v>1.055</v>
      </c>
      <c r="H2720" s="10" t="n">
        <f aca="false">E2720*G2720</f>
        <v>789.14</v>
      </c>
      <c r="I2720" s="12" t="n">
        <f aca="false">H2720/SUM($H$2:$H$3093)</f>
        <v>7.0777093236777E-005</v>
      </c>
      <c r="J2720" s="12" t="n">
        <f aca="false">F2720/SUM($F$2:$F$3093)</f>
        <v>4.54670316658931E-005</v>
      </c>
      <c r="K2720" s="10" t="n">
        <f aca="false">ROUND(Parametros!$B$3*((1-Parametros!$B$4)*I2720+Parametros!$B$4*J2720),0)</f>
        <v>7</v>
      </c>
      <c r="L2720" s="13" t="n">
        <f aca="false">K2720*Parametros!$B$5/10000</f>
        <v>0.21</v>
      </c>
    </row>
    <row r="2721" customFormat="false" ht="15" hidden="false" customHeight="true" outlineLevel="0" collapsed="false">
      <c r="A2721" s="6" t="s">
        <v>5721</v>
      </c>
      <c r="B2721" s="6" t="s">
        <v>5722</v>
      </c>
      <c r="C2721" s="6" t="s">
        <v>5712</v>
      </c>
      <c r="D2721" s="6" t="s">
        <v>5713</v>
      </c>
      <c r="E2721" s="10" t="n">
        <v>559</v>
      </c>
      <c r="F2721" s="10" t="n">
        <v>19</v>
      </c>
      <c r="G2721" s="11" t="n">
        <v>1.055</v>
      </c>
      <c r="H2721" s="10" t="n">
        <f aca="false">E2721*G2721</f>
        <v>589.745</v>
      </c>
      <c r="I2721" s="12" t="n">
        <f aca="false">H2721/SUM($H$2:$H$3093)</f>
        <v>5.28935763627785E-005</v>
      </c>
      <c r="J2721" s="12" t="n">
        <f aca="false">F2721/SUM($F$2:$F$3093)</f>
        <v>3.59947334021654E-005</v>
      </c>
      <c r="K2721" s="10" t="n">
        <f aca="false">ROUND(Parametros!$B$3*((1-Parametros!$B$4)*I2721+Parametros!$B$4*J2721),0)</f>
        <v>5</v>
      </c>
      <c r="L2721" s="13" t="n">
        <f aca="false">K2721*Parametros!$B$5/10000</f>
        <v>0.15</v>
      </c>
    </row>
    <row r="2722" customFormat="false" ht="15" hidden="false" customHeight="true" outlineLevel="0" collapsed="false">
      <c r="A2722" s="6" t="s">
        <v>5723</v>
      </c>
      <c r="B2722" s="6" t="s">
        <v>5724</v>
      </c>
      <c r="C2722" s="6" t="s">
        <v>5712</v>
      </c>
      <c r="D2722" s="6" t="s">
        <v>5713</v>
      </c>
      <c r="E2722" s="10" t="n">
        <v>587</v>
      </c>
      <c r="F2722" s="10" t="n">
        <v>11</v>
      </c>
      <c r="G2722" s="11" t="n">
        <v>1.055</v>
      </c>
      <c r="H2722" s="10" t="n">
        <f aca="false">E2722*G2722</f>
        <v>619.285</v>
      </c>
      <c r="I2722" s="12" t="n">
        <f aca="false">H2722/SUM($H$2:$H$3093)</f>
        <v>5.55429862700376E-005</v>
      </c>
      <c r="J2722" s="12" t="n">
        <f aca="false">F2722/SUM($F$2:$F$3093)</f>
        <v>2.0839056180201E-005</v>
      </c>
      <c r="K2722" s="10" t="n">
        <f aca="false">ROUND(Parametros!$B$3*((1-Parametros!$B$4)*I2722+Parametros!$B$4*J2722),0)</f>
        <v>6</v>
      </c>
      <c r="L2722" s="13" t="n">
        <f aca="false">K2722*Parametros!$B$5/10000</f>
        <v>0.18</v>
      </c>
    </row>
    <row r="2723" customFormat="false" ht="15" hidden="false" customHeight="true" outlineLevel="0" collapsed="false">
      <c r="A2723" s="6" t="s">
        <v>5725</v>
      </c>
      <c r="B2723" s="6" t="s">
        <v>5726</v>
      </c>
      <c r="C2723" s="6" t="s">
        <v>5712</v>
      </c>
      <c r="D2723" s="6" t="s">
        <v>5713</v>
      </c>
      <c r="E2723" s="10" t="n">
        <v>4006</v>
      </c>
      <c r="F2723" s="10" t="n">
        <v>167</v>
      </c>
      <c r="G2723" s="11" t="n">
        <v>1.055</v>
      </c>
      <c r="H2723" s="10" t="n">
        <f aca="false">E2723*G2723</f>
        <v>4226.33</v>
      </c>
      <c r="I2723" s="12" t="n">
        <f aca="false">H2723/SUM($H$2:$H$3093)</f>
        <v>0.000379054860302846</v>
      </c>
      <c r="J2723" s="12" t="n">
        <f aca="false">F2723/SUM($F$2:$F$3093)</f>
        <v>0.000316374762008506</v>
      </c>
      <c r="K2723" s="10" t="n">
        <f aca="false">ROUND(Parametros!$B$3*((1-Parametros!$B$4)*I2723+Parametros!$B$4*J2723),0)</f>
        <v>38</v>
      </c>
      <c r="L2723" s="13" t="n">
        <f aca="false">K2723*Parametros!$B$5/10000</f>
        <v>1.14</v>
      </c>
    </row>
    <row r="2724" customFormat="false" ht="15" hidden="false" customHeight="true" outlineLevel="0" collapsed="false">
      <c r="A2724" s="6" t="s">
        <v>5727</v>
      </c>
      <c r="B2724" s="6" t="s">
        <v>5728</v>
      </c>
      <c r="C2724" s="6" t="s">
        <v>5729</v>
      </c>
      <c r="D2724" s="6" t="s">
        <v>5730</v>
      </c>
      <c r="E2724" s="10" t="n">
        <v>812</v>
      </c>
      <c r="F2724" s="10" t="n">
        <v>12</v>
      </c>
      <c r="G2724" s="11" t="n">
        <v>1.055</v>
      </c>
      <c r="H2724" s="10" t="n">
        <f aca="false">E2724*G2724</f>
        <v>856.66</v>
      </c>
      <c r="I2724" s="12" t="n">
        <f aca="false">H2724/SUM($H$2:$H$3093)</f>
        <v>7.68328873105119E-005</v>
      </c>
      <c r="J2724" s="12" t="n">
        <f aca="false">F2724/SUM($F$2:$F$3093)</f>
        <v>2.27335158329465E-005</v>
      </c>
      <c r="K2724" s="10" t="n">
        <f aca="false">ROUND(Parametros!$B$3*((1-Parametros!$B$4)*I2724+Parametros!$B$4*J2724),0)</f>
        <v>8</v>
      </c>
      <c r="L2724" s="13" t="n">
        <f aca="false">K2724*Parametros!$B$5/10000</f>
        <v>0.24</v>
      </c>
    </row>
    <row r="2725" customFormat="false" ht="15" hidden="false" customHeight="true" outlineLevel="0" collapsed="false">
      <c r="A2725" s="6" t="s">
        <v>5731</v>
      </c>
      <c r="B2725" s="6" t="s">
        <v>5732</v>
      </c>
      <c r="C2725" s="6" t="s">
        <v>5729</v>
      </c>
      <c r="D2725" s="6" t="s">
        <v>5730</v>
      </c>
      <c r="E2725" s="10" t="n">
        <v>382</v>
      </c>
      <c r="F2725" s="10" t="n">
        <v>7</v>
      </c>
      <c r="G2725" s="11" t="n">
        <v>1.055</v>
      </c>
      <c r="H2725" s="10" t="n">
        <f aca="false">E2725*G2725</f>
        <v>403.01</v>
      </c>
      <c r="I2725" s="12" t="n">
        <f aca="false">H2725/SUM($H$2:$H$3093)</f>
        <v>3.61455208776054E-005</v>
      </c>
      <c r="J2725" s="12" t="n">
        <f aca="false">F2725/SUM($F$2:$F$3093)</f>
        <v>1.32612175692188E-005</v>
      </c>
      <c r="K2725" s="10" t="n">
        <f aca="false">ROUND(Parametros!$B$3*((1-Parametros!$B$4)*I2725+Parametros!$B$4*J2725),0)</f>
        <v>4</v>
      </c>
      <c r="L2725" s="13" t="n">
        <f aca="false">K2725*Parametros!$B$5/10000</f>
        <v>0.12</v>
      </c>
    </row>
    <row r="2726" customFormat="false" ht="15" hidden="false" customHeight="true" outlineLevel="0" collapsed="false">
      <c r="A2726" s="6" t="s">
        <v>5733</v>
      </c>
      <c r="B2726" s="6" t="s">
        <v>5734</v>
      </c>
      <c r="C2726" s="6" t="s">
        <v>5729</v>
      </c>
      <c r="D2726" s="6" t="s">
        <v>5730</v>
      </c>
      <c r="E2726" s="10" t="n">
        <v>436</v>
      </c>
      <c r="F2726" s="10" t="n">
        <v>12</v>
      </c>
      <c r="G2726" s="11" t="n">
        <v>1.055</v>
      </c>
      <c r="H2726" s="10" t="n">
        <f aca="false">E2726*G2726</f>
        <v>459.98</v>
      </c>
      <c r="I2726" s="12" t="n">
        <f aca="false">H2726/SUM($H$2:$H$3093)</f>
        <v>4.12550971273192E-005</v>
      </c>
      <c r="J2726" s="12" t="n">
        <f aca="false">F2726/SUM($F$2:$F$3093)</f>
        <v>2.27335158329465E-005</v>
      </c>
      <c r="K2726" s="10" t="n">
        <f aca="false">ROUND(Parametros!$B$3*((1-Parametros!$B$4)*I2726+Parametros!$B$4*J2726),0)</f>
        <v>4</v>
      </c>
      <c r="L2726" s="13" t="n">
        <f aca="false">K2726*Parametros!$B$5/10000</f>
        <v>0.12</v>
      </c>
    </row>
    <row r="2727" customFormat="false" ht="15" hidden="false" customHeight="true" outlineLevel="0" collapsed="false">
      <c r="A2727" s="6" t="s">
        <v>5735</v>
      </c>
      <c r="B2727" s="6" t="s">
        <v>5736</v>
      </c>
      <c r="C2727" s="6" t="s">
        <v>5729</v>
      </c>
      <c r="D2727" s="6" t="s">
        <v>5730</v>
      </c>
      <c r="E2727" s="10" t="n">
        <v>2046</v>
      </c>
      <c r="F2727" s="10" t="n">
        <v>44</v>
      </c>
      <c r="G2727" s="11" t="n">
        <v>1.055</v>
      </c>
      <c r="H2727" s="10" t="n">
        <f aca="false">E2727*G2727</f>
        <v>2158.53</v>
      </c>
      <c r="I2727" s="12" t="n">
        <f aca="false">H2727/SUM($H$2:$H$3093)</f>
        <v>0.000193596166794714</v>
      </c>
      <c r="J2727" s="12" t="n">
        <f aca="false">F2727/SUM($F$2:$F$3093)</f>
        <v>8.3356224720804E-005</v>
      </c>
      <c r="K2727" s="10" t="n">
        <f aca="false">ROUND(Parametros!$B$3*((1-Parametros!$B$4)*I2727+Parametros!$B$4*J2727),0)</f>
        <v>19</v>
      </c>
      <c r="L2727" s="13" t="n">
        <f aca="false">K2727*Parametros!$B$5/10000</f>
        <v>0.57</v>
      </c>
    </row>
    <row r="2728" customFormat="false" ht="15" hidden="false" customHeight="true" outlineLevel="0" collapsed="false">
      <c r="A2728" s="6" t="s">
        <v>5737</v>
      </c>
      <c r="B2728" s="6" t="s">
        <v>5738</v>
      </c>
      <c r="C2728" s="6" t="s">
        <v>5729</v>
      </c>
      <c r="D2728" s="6" t="s">
        <v>5730</v>
      </c>
      <c r="E2728" s="10" t="n">
        <v>190</v>
      </c>
      <c r="F2728" s="10" t="n">
        <v>6</v>
      </c>
      <c r="G2728" s="11" t="n">
        <v>1.055</v>
      </c>
      <c r="H2728" s="10" t="n">
        <f aca="false">E2728*G2728</f>
        <v>200.45</v>
      </c>
      <c r="I2728" s="12" t="n">
        <f aca="false">H2728/SUM($H$2:$H$3093)</f>
        <v>1.79781386564006E-005</v>
      </c>
      <c r="J2728" s="12" t="n">
        <f aca="false">F2728/SUM($F$2:$F$3093)</f>
        <v>1.13667579164733E-005</v>
      </c>
      <c r="K2728" s="10" t="n">
        <f aca="false">ROUND(Parametros!$B$3*((1-Parametros!$B$4)*I2728+Parametros!$B$4*J2728),0)</f>
        <v>2</v>
      </c>
      <c r="L2728" s="13" t="n">
        <f aca="false">K2728*Parametros!$B$5/10000</f>
        <v>0.06</v>
      </c>
    </row>
    <row r="2729" customFormat="false" ht="15" hidden="false" customHeight="true" outlineLevel="0" collapsed="false">
      <c r="A2729" s="6" t="s">
        <v>5739</v>
      </c>
      <c r="B2729" s="6" t="s">
        <v>5740</v>
      </c>
      <c r="C2729" s="6" t="s">
        <v>5729</v>
      </c>
      <c r="D2729" s="6" t="s">
        <v>5730</v>
      </c>
      <c r="E2729" s="10" t="n">
        <v>1716</v>
      </c>
      <c r="F2729" s="10" t="n">
        <v>66</v>
      </c>
      <c r="G2729" s="11" t="n">
        <v>1.055</v>
      </c>
      <c r="H2729" s="10" t="n">
        <f aca="false">E2729*G2729</f>
        <v>1810.38</v>
      </c>
      <c r="I2729" s="12" t="n">
        <f aca="false">H2729/SUM($H$2:$H$3093)</f>
        <v>0.000162370978602018</v>
      </c>
      <c r="J2729" s="12" t="n">
        <f aca="false">F2729/SUM($F$2:$F$3093)</f>
        <v>0.000125034337081206</v>
      </c>
      <c r="K2729" s="10" t="n">
        <f aca="false">ROUND(Parametros!$B$3*((1-Parametros!$B$4)*I2729+Parametros!$B$4*J2729),0)</f>
        <v>16</v>
      </c>
      <c r="L2729" s="13" t="n">
        <f aca="false">K2729*Parametros!$B$5/10000</f>
        <v>0.48</v>
      </c>
    </row>
    <row r="2730" customFormat="false" ht="15" hidden="false" customHeight="true" outlineLevel="0" collapsed="false">
      <c r="A2730" s="6" t="s">
        <v>5741</v>
      </c>
      <c r="B2730" s="6" t="s">
        <v>147</v>
      </c>
      <c r="C2730" s="6" t="s">
        <v>5729</v>
      </c>
      <c r="D2730" s="6" t="s">
        <v>5730</v>
      </c>
      <c r="E2730" s="10" t="n">
        <v>244</v>
      </c>
      <c r="F2730" s="10" t="n">
        <v>6</v>
      </c>
      <c r="G2730" s="11" t="n">
        <v>1.055</v>
      </c>
      <c r="H2730" s="10" t="n">
        <f aca="false">E2730*G2730</f>
        <v>257.42</v>
      </c>
      <c r="I2730" s="12" t="n">
        <f aca="false">H2730/SUM($H$2:$H$3093)</f>
        <v>2.30877149061144E-005</v>
      </c>
      <c r="J2730" s="12" t="n">
        <f aca="false">F2730/SUM($F$2:$F$3093)</f>
        <v>1.13667579164733E-005</v>
      </c>
      <c r="K2730" s="10" t="n">
        <f aca="false">ROUND(Parametros!$B$3*((1-Parametros!$B$4)*I2730+Parametros!$B$4*J2730),0)</f>
        <v>2</v>
      </c>
      <c r="L2730" s="13" t="n">
        <f aca="false">K2730*Parametros!$B$5/10000</f>
        <v>0.06</v>
      </c>
    </row>
    <row r="2731" customFormat="false" ht="15" hidden="false" customHeight="true" outlineLevel="0" collapsed="false">
      <c r="A2731" s="6" t="s">
        <v>5742</v>
      </c>
      <c r="B2731" s="6" t="s">
        <v>5743</v>
      </c>
      <c r="C2731" s="6" t="s">
        <v>5729</v>
      </c>
      <c r="D2731" s="6" t="s">
        <v>5730</v>
      </c>
      <c r="E2731" s="10" t="n">
        <v>606</v>
      </c>
      <c r="F2731" s="10" t="n">
        <v>18</v>
      </c>
      <c r="G2731" s="11" t="n">
        <v>1.055</v>
      </c>
      <c r="H2731" s="10" t="n">
        <f aca="false">E2731*G2731</f>
        <v>639.33</v>
      </c>
      <c r="I2731" s="12" t="n">
        <f aca="false">H2731/SUM($H$2:$H$3093)</f>
        <v>5.73408001356776E-005</v>
      </c>
      <c r="J2731" s="12" t="n">
        <f aca="false">F2731/SUM($F$2:$F$3093)</f>
        <v>3.41002737494198E-005</v>
      </c>
      <c r="K2731" s="10" t="n">
        <f aca="false">ROUND(Parametros!$B$3*((1-Parametros!$B$4)*I2731+Parametros!$B$4*J2731),0)</f>
        <v>6</v>
      </c>
      <c r="L2731" s="13" t="n">
        <f aca="false">K2731*Parametros!$B$5/10000</f>
        <v>0.18</v>
      </c>
    </row>
    <row r="2732" customFormat="false" ht="15" hidden="false" customHeight="true" outlineLevel="0" collapsed="false">
      <c r="A2732" s="6" t="s">
        <v>5744</v>
      </c>
      <c r="B2732" s="6" t="s">
        <v>5745</v>
      </c>
      <c r="C2732" s="6" t="s">
        <v>5729</v>
      </c>
      <c r="D2732" s="6" t="s">
        <v>5730</v>
      </c>
      <c r="E2732" s="10" t="n">
        <v>247</v>
      </c>
      <c r="F2732" s="10" t="n">
        <v>6</v>
      </c>
      <c r="G2732" s="11" t="n">
        <v>1.055</v>
      </c>
      <c r="H2732" s="10" t="n">
        <f aca="false">E2732*G2732</f>
        <v>260.585</v>
      </c>
      <c r="I2732" s="12" t="n">
        <f aca="false">H2732/SUM($H$2:$H$3093)</f>
        <v>2.33715802533207E-005</v>
      </c>
      <c r="J2732" s="12" t="n">
        <f aca="false">F2732/SUM($F$2:$F$3093)</f>
        <v>1.13667579164733E-005</v>
      </c>
      <c r="K2732" s="10" t="n">
        <f aca="false">ROUND(Parametros!$B$3*((1-Parametros!$B$4)*I2732+Parametros!$B$4*J2732),0)</f>
        <v>2</v>
      </c>
      <c r="L2732" s="13" t="n">
        <f aca="false">K2732*Parametros!$B$5/10000</f>
        <v>0.06</v>
      </c>
    </row>
    <row r="2733" customFormat="false" ht="15" hidden="false" customHeight="true" outlineLevel="0" collapsed="false">
      <c r="A2733" s="6" t="s">
        <v>5746</v>
      </c>
      <c r="B2733" s="6" t="s">
        <v>5747</v>
      </c>
      <c r="C2733" s="6" t="s">
        <v>5729</v>
      </c>
      <c r="D2733" s="6" t="s">
        <v>5730</v>
      </c>
      <c r="E2733" s="10" t="n">
        <v>403</v>
      </c>
      <c r="F2733" s="10" t="n">
        <v>11</v>
      </c>
      <c r="G2733" s="11" t="n">
        <v>1.055</v>
      </c>
      <c r="H2733" s="10" t="n">
        <f aca="false">E2733*G2733</f>
        <v>425.165</v>
      </c>
      <c r="I2733" s="12" t="n">
        <f aca="false">H2733/SUM($H$2:$H$3093)</f>
        <v>3.81325783080496E-005</v>
      </c>
      <c r="J2733" s="12" t="n">
        <f aca="false">F2733/SUM($F$2:$F$3093)</f>
        <v>2.0839056180201E-005</v>
      </c>
      <c r="K2733" s="10" t="n">
        <f aca="false">ROUND(Parametros!$B$3*((1-Parametros!$B$4)*I2733+Parametros!$B$4*J2733),0)</f>
        <v>4</v>
      </c>
      <c r="L2733" s="13" t="n">
        <f aca="false">K2733*Parametros!$B$5/10000</f>
        <v>0.12</v>
      </c>
    </row>
    <row r="2734" customFormat="false" ht="15" hidden="false" customHeight="true" outlineLevel="0" collapsed="false">
      <c r="A2734" s="6" t="s">
        <v>5748</v>
      </c>
      <c r="B2734" s="6" t="s">
        <v>5749</v>
      </c>
      <c r="C2734" s="6" t="s">
        <v>5729</v>
      </c>
      <c r="D2734" s="6" t="s">
        <v>5730</v>
      </c>
      <c r="E2734" s="10" t="n">
        <v>251</v>
      </c>
      <c r="F2734" s="10" t="n">
        <v>4</v>
      </c>
      <c r="G2734" s="11" t="n">
        <v>1.055</v>
      </c>
      <c r="H2734" s="10" t="n">
        <f aca="false">E2734*G2734</f>
        <v>264.805</v>
      </c>
      <c r="I2734" s="12" t="n">
        <f aca="false">H2734/SUM($H$2:$H$3093)</f>
        <v>2.37500673829292E-005</v>
      </c>
      <c r="J2734" s="12" t="n">
        <f aca="false">F2734/SUM($F$2:$F$3093)</f>
        <v>7.57783861098218E-006</v>
      </c>
      <c r="K2734" s="10" t="n">
        <f aca="false">ROUND(Parametros!$B$3*((1-Parametros!$B$4)*I2734+Parametros!$B$4*J2734),0)</f>
        <v>2</v>
      </c>
      <c r="L2734" s="13" t="n">
        <f aca="false">K2734*Parametros!$B$5/10000</f>
        <v>0.06</v>
      </c>
    </row>
    <row r="2735" customFormat="false" ht="15" hidden="false" customHeight="true" outlineLevel="0" collapsed="false">
      <c r="A2735" s="6" t="s">
        <v>5750</v>
      </c>
      <c r="B2735" s="6" t="s">
        <v>5751</v>
      </c>
      <c r="C2735" s="6" t="s">
        <v>5752</v>
      </c>
      <c r="D2735" s="6" t="s">
        <v>5753</v>
      </c>
      <c r="E2735" s="10" t="n">
        <v>270</v>
      </c>
      <c r="F2735" s="10" t="n">
        <v>7</v>
      </c>
      <c r="G2735" s="11" t="n">
        <v>1.055</v>
      </c>
      <c r="H2735" s="10" t="n">
        <f aca="false">E2735*G2735</f>
        <v>284.85</v>
      </c>
      <c r="I2735" s="12" t="n">
        <f aca="false">H2735/SUM($H$2:$H$3093)</f>
        <v>2.55478812485692E-005</v>
      </c>
      <c r="J2735" s="12" t="n">
        <f aca="false">F2735/SUM($F$2:$F$3093)</f>
        <v>1.32612175692188E-005</v>
      </c>
      <c r="K2735" s="10" t="n">
        <f aca="false">ROUND(Parametros!$B$3*((1-Parametros!$B$4)*I2735+Parametros!$B$4*J2735),0)</f>
        <v>3</v>
      </c>
      <c r="L2735" s="13" t="n">
        <f aca="false">K2735*Parametros!$B$5/10000</f>
        <v>0.09</v>
      </c>
    </row>
    <row r="2736" customFormat="false" ht="15" hidden="false" customHeight="true" outlineLevel="0" collapsed="false">
      <c r="A2736" s="6" t="s">
        <v>5754</v>
      </c>
      <c r="B2736" s="6" t="s">
        <v>5755</v>
      </c>
      <c r="C2736" s="6" t="s">
        <v>5752</v>
      </c>
      <c r="D2736" s="6" t="s">
        <v>5753</v>
      </c>
      <c r="E2736" s="10" t="n">
        <v>128</v>
      </c>
      <c r="F2736" s="10" t="n">
        <v>5</v>
      </c>
      <c r="G2736" s="11" t="n">
        <v>1.055</v>
      </c>
      <c r="H2736" s="10" t="n">
        <f aca="false">E2736*G2736</f>
        <v>135.04</v>
      </c>
      <c r="I2736" s="12" t="n">
        <f aca="false">H2736/SUM($H$2:$H$3093)</f>
        <v>1.21115881474699E-005</v>
      </c>
      <c r="J2736" s="12" t="n">
        <f aca="false">F2736/SUM($F$2:$F$3093)</f>
        <v>9.47229826372773E-006</v>
      </c>
      <c r="K2736" s="10" t="n">
        <f aca="false">ROUND(Parametros!$B$3*((1-Parametros!$B$4)*I2736+Parametros!$B$4*J2736),0)</f>
        <v>1</v>
      </c>
      <c r="L2736" s="13" t="n">
        <f aca="false">K2736*Parametros!$B$5/10000</f>
        <v>0.03</v>
      </c>
    </row>
    <row r="2737" customFormat="false" ht="15" hidden="false" customHeight="true" outlineLevel="0" collapsed="false">
      <c r="A2737" s="6" t="s">
        <v>5756</v>
      </c>
      <c r="B2737" s="6" t="s">
        <v>5757</v>
      </c>
      <c r="C2737" s="6" t="s">
        <v>5752</v>
      </c>
      <c r="D2737" s="6" t="s">
        <v>5753</v>
      </c>
      <c r="E2737" s="10" t="n">
        <v>321</v>
      </c>
      <c r="F2737" s="10" t="n">
        <v>7</v>
      </c>
      <c r="G2737" s="11" t="n">
        <v>1.055</v>
      </c>
      <c r="H2737" s="10" t="n">
        <f aca="false">E2737*G2737</f>
        <v>338.655</v>
      </c>
      <c r="I2737" s="12" t="n">
        <f aca="false">H2737/SUM($H$2:$H$3093)</f>
        <v>3.03735921510768E-005</v>
      </c>
      <c r="J2737" s="12" t="n">
        <f aca="false">F2737/SUM($F$2:$F$3093)</f>
        <v>1.32612175692188E-005</v>
      </c>
      <c r="K2737" s="10" t="n">
        <f aca="false">ROUND(Parametros!$B$3*((1-Parametros!$B$4)*I2737+Parametros!$B$4*J2737),0)</f>
        <v>3</v>
      </c>
      <c r="L2737" s="13" t="n">
        <f aca="false">K2737*Parametros!$B$5/10000</f>
        <v>0.09</v>
      </c>
    </row>
    <row r="2738" customFormat="false" ht="15" hidden="false" customHeight="true" outlineLevel="0" collapsed="false">
      <c r="A2738" s="6" t="s">
        <v>5758</v>
      </c>
      <c r="B2738" s="6" t="s">
        <v>5759</v>
      </c>
      <c r="C2738" s="6" t="s">
        <v>5752</v>
      </c>
      <c r="D2738" s="6" t="s">
        <v>5753</v>
      </c>
      <c r="E2738" s="10" t="n">
        <v>337</v>
      </c>
      <c r="F2738" s="10" t="n">
        <v>21</v>
      </c>
      <c r="G2738" s="11" t="n">
        <v>1.055</v>
      </c>
      <c r="H2738" s="10" t="n">
        <f aca="false">E2738*G2738</f>
        <v>355.535</v>
      </c>
      <c r="I2738" s="12" t="n">
        <f aca="false">H2738/SUM($H$2:$H$3093)</f>
        <v>3.18875406695105E-005</v>
      </c>
      <c r="J2738" s="12" t="n">
        <f aca="false">F2738/SUM($F$2:$F$3093)</f>
        <v>3.97836527076565E-005</v>
      </c>
      <c r="K2738" s="10" t="n">
        <f aca="false">ROUND(Parametros!$B$3*((1-Parametros!$B$4)*I2738+Parametros!$B$4*J2738),0)</f>
        <v>3</v>
      </c>
      <c r="L2738" s="13" t="n">
        <f aca="false">K2738*Parametros!$B$5/10000</f>
        <v>0.09</v>
      </c>
    </row>
    <row r="2739" customFormat="false" ht="15" hidden="false" customHeight="true" outlineLevel="0" collapsed="false">
      <c r="A2739" s="6" t="s">
        <v>5760</v>
      </c>
      <c r="B2739" s="6" t="s">
        <v>1045</v>
      </c>
      <c r="C2739" s="6" t="s">
        <v>5752</v>
      </c>
      <c r="D2739" s="6" t="s">
        <v>5753</v>
      </c>
      <c r="E2739" s="10" t="n">
        <v>288</v>
      </c>
      <c r="F2739" s="10" t="n">
        <v>6</v>
      </c>
      <c r="G2739" s="11" t="n">
        <v>1.055</v>
      </c>
      <c r="H2739" s="10" t="n">
        <f aca="false">E2739*G2739</f>
        <v>303.84</v>
      </c>
      <c r="I2739" s="12" t="n">
        <f aca="false">H2739/SUM($H$2:$H$3093)</f>
        <v>2.72510733318072E-005</v>
      </c>
      <c r="J2739" s="12" t="n">
        <f aca="false">F2739/SUM($F$2:$F$3093)</f>
        <v>1.13667579164733E-005</v>
      </c>
      <c r="K2739" s="10" t="n">
        <f aca="false">ROUND(Parametros!$B$3*((1-Parametros!$B$4)*I2739+Parametros!$B$4*J2739),0)</f>
        <v>3</v>
      </c>
      <c r="L2739" s="13" t="n">
        <f aca="false">K2739*Parametros!$B$5/10000</f>
        <v>0.09</v>
      </c>
    </row>
    <row r="2740" customFormat="false" ht="15" hidden="false" customHeight="true" outlineLevel="0" collapsed="false">
      <c r="A2740" s="6" t="s">
        <v>5761</v>
      </c>
      <c r="B2740" s="6" t="s">
        <v>5762</v>
      </c>
      <c r="C2740" s="6" t="s">
        <v>5752</v>
      </c>
      <c r="D2740" s="6" t="s">
        <v>5753</v>
      </c>
      <c r="E2740" s="10" t="n">
        <v>285</v>
      </c>
      <c r="F2740" s="10" t="n">
        <v>8</v>
      </c>
      <c r="G2740" s="11" t="n">
        <v>1.055</v>
      </c>
      <c r="H2740" s="10" t="n">
        <f aca="false">E2740*G2740</f>
        <v>300.675</v>
      </c>
      <c r="I2740" s="12" t="n">
        <f aca="false">H2740/SUM($H$2:$H$3093)</f>
        <v>2.69672079846009E-005</v>
      </c>
      <c r="J2740" s="12" t="n">
        <f aca="false">F2740/SUM($F$2:$F$3093)</f>
        <v>1.51556772219644E-005</v>
      </c>
      <c r="K2740" s="10" t="n">
        <f aca="false">ROUND(Parametros!$B$3*((1-Parametros!$B$4)*I2740+Parametros!$B$4*J2740),0)</f>
        <v>3</v>
      </c>
      <c r="L2740" s="13" t="n">
        <f aca="false">K2740*Parametros!$B$5/10000</f>
        <v>0.09</v>
      </c>
    </row>
    <row r="2741" customFormat="false" ht="15" hidden="false" customHeight="true" outlineLevel="0" collapsed="false">
      <c r="A2741" s="6" t="s">
        <v>5763</v>
      </c>
      <c r="B2741" s="6" t="s">
        <v>5764</v>
      </c>
      <c r="C2741" s="6" t="s">
        <v>5752</v>
      </c>
      <c r="D2741" s="6" t="s">
        <v>5753</v>
      </c>
      <c r="E2741" s="10" t="n">
        <v>1109</v>
      </c>
      <c r="F2741" s="10" t="n">
        <v>30</v>
      </c>
      <c r="G2741" s="11" t="n">
        <v>1.055</v>
      </c>
      <c r="H2741" s="10" t="n">
        <f aca="false">E2741*G2741</f>
        <v>1169.995</v>
      </c>
      <c r="I2741" s="12" t="n">
        <f aca="false">H2741/SUM($H$2:$H$3093)</f>
        <v>0.000104935556683938</v>
      </c>
      <c r="J2741" s="12" t="n">
        <f aca="false">F2741/SUM($F$2:$F$3093)</f>
        <v>5.68337895823664E-005</v>
      </c>
      <c r="K2741" s="10" t="n">
        <f aca="false">ROUND(Parametros!$B$3*((1-Parametros!$B$4)*I2741+Parametros!$B$4*J2741),0)</f>
        <v>10</v>
      </c>
      <c r="L2741" s="13" t="n">
        <f aca="false">K2741*Parametros!$B$5/10000</f>
        <v>0.3</v>
      </c>
    </row>
    <row r="2742" customFormat="false" ht="15" hidden="false" customHeight="true" outlineLevel="0" collapsed="false">
      <c r="A2742" s="6" t="s">
        <v>5765</v>
      </c>
      <c r="B2742" s="6" t="s">
        <v>5766</v>
      </c>
      <c r="C2742" s="6" t="s">
        <v>5767</v>
      </c>
      <c r="D2742" s="6" t="s">
        <v>5768</v>
      </c>
      <c r="E2742" s="10" t="n">
        <v>595</v>
      </c>
      <c r="F2742" s="10" t="n">
        <v>32</v>
      </c>
      <c r="G2742" s="11" t="n">
        <v>1.055</v>
      </c>
      <c r="H2742" s="10" t="n">
        <f aca="false">E2742*G2742</f>
        <v>627.725</v>
      </c>
      <c r="I2742" s="12" t="n">
        <f aca="false">H2742/SUM($H$2:$H$3093)</f>
        <v>5.62999605292544E-005</v>
      </c>
      <c r="J2742" s="12" t="n">
        <f aca="false">F2742/SUM($F$2:$F$3093)</f>
        <v>6.06227088878575E-005</v>
      </c>
      <c r="K2742" s="10" t="n">
        <f aca="false">ROUND(Parametros!$B$3*((1-Parametros!$B$4)*I2742+Parametros!$B$4*J2742),0)</f>
        <v>6</v>
      </c>
      <c r="L2742" s="13" t="n">
        <f aca="false">K2742*Parametros!$B$5/10000</f>
        <v>0.18</v>
      </c>
    </row>
    <row r="2743" customFormat="false" ht="15" hidden="false" customHeight="true" outlineLevel="0" collapsed="false">
      <c r="A2743" s="6" t="s">
        <v>5769</v>
      </c>
      <c r="B2743" s="6" t="s">
        <v>5770</v>
      </c>
      <c r="C2743" s="6" t="s">
        <v>5767</v>
      </c>
      <c r="D2743" s="6" t="s">
        <v>5768</v>
      </c>
      <c r="E2743" s="10" t="n">
        <v>746</v>
      </c>
      <c r="F2743" s="10" t="n">
        <v>33</v>
      </c>
      <c r="G2743" s="11" t="n">
        <v>1.055</v>
      </c>
      <c r="H2743" s="10" t="n">
        <f aca="false">E2743*G2743</f>
        <v>787.03</v>
      </c>
      <c r="I2743" s="12" t="n">
        <f aca="false">H2743/SUM($H$2:$H$3093)</f>
        <v>7.05878496719728E-005</v>
      </c>
      <c r="J2743" s="12" t="n">
        <f aca="false">F2743/SUM($F$2:$F$3093)</f>
        <v>6.2517168540603E-005</v>
      </c>
      <c r="K2743" s="10" t="n">
        <f aca="false">ROUND(Parametros!$B$3*((1-Parametros!$B$4)*I2743+Parametros!$B$4*J2743),0)</f>
        <v>7</v>
      </c>
      <c r="L2743" s="13" t="n">
        <f aca="false">K2743*Parametros!$B$5/10000</f>
        <v>0.21</v>
      </c>
    </row>
    <row r="2744" customFormat="false" ht="15" hidden="false" customHeight="true" outlineLevel="0" collapsed="false">
      <c r="A2744" s="6" t="s">
        <v>5771</v>
      </c>
      <c r="B2744" s="6" t="s">
        <v>5772</v>
      </c>
      <c r="C2744" s="6" t="s">
        <v>5767</v>
      </c>
      <c r="D2744" s="6" t="s">
        <v>5768</v>
      </c>
      <c r="E2744" s="10" t="n">
        <v>421</v>
      </c>
      <c r="F2744" s="10" t="n">
        <v>18</v>
      </c>
      <c r="G2744" s="11" t="n">
        <v>1.055</v>
      </c>
      <c r="H2744" s="10" t="n">
        <f aca="false">E2744*G2744</f>
        <v>444.155</v>
      </c>
      <c r="I2744" s="12" t="n">
        <f aca="false">H2744/SUM($H$2:$H$3093)</f>
        <v>3.98357703912876E-005</v>
      </c>
      <c r="J2744" s="12" t="n">
        <f aca="false">F2744/SUM($F$2:$F$3093)</f>
        <v>3.41002737494198E-005</v>
      </c>
      <c r="K2744" s="10" t="n">
        <f aca="false">ROUND(Parametros!$B$3*((1-Parametros!$B$4)*I2744+Parametros!$B$4*J2744),0)</f>
        <v>4</v>
      </c>
      <c r="L2744" s="13" t="n">
        <f aca="false">K2744*Parametros!$B$5/10000</f>
        <v>0.12</v>
      </c>
    </row>
    <row r="2745" customFormat="false" ht="15" hidden="false" customHeight="true" outlineLevel="0" collapsed="false">
      <c r="A2745" s="6" t="s">
        <v>5773</v>
      </c>
      <c r="B2745" s="6" t="s">
        <v>5768</v>
      </c>
      <c r="C2745" s="6" t="s">
        <v>5767</v>
      </c>
      <c r="D2745" s="6" t="s">
        <v>5768</v>
      </c>
      <c r="E2745" s="10" t="n">
        <v>3076</v>
      </c>
      <c r="F2745" s="10" t="n">
        <v>121</v>
      </c>
      <c r="G2745" s="11" t="n">
        <v>1.055</v>
      </c>
      <c r="H2745" s="10" t="n">
        <f aca="false">E2745*G2745</f>
        <v>3245.18</v>
      </c>
      <c r="I2745" s="12" t="n">
        <f aca="false">H2745/SUM($H$2:$H$3093)</f>
        <v>0.000291056602668885</v>
      </c>
      <c r="J2745" s="12" t="n">
        <f aca="false">F2745/SUM($F$2:$F$3093)</f>
        <v>0.000229229617982211</v>
      </c>
      <c r="K2745" s="10" t="n">
        <f aca="false">ROUND(Parametros!$B$3*((1-Parametros!$B$4)*I2745+Parametros!$B$4*J2745),0)</f>
        <v>29</v>
      </c>
      <c r="L2745" s="13" t="n">
        <f aca="false">K2745*Parametros!$B$5/10000</f>
        <v>0.87</v>
      </c>
    </row>
    <row r="2746" customFormat="false" ht="15" hidden="false" customHeight="true" outlineLevel="0" collapsed="false">
      <c r="A2746" s="6" t="s">
        <v>5774</v>
      </c>
      <c r="B2746" s="6" t="s">
        <v>5775</v>
      </c>
      <c r="C2746" s="6" t="s">
        <v>5767</v>
      </c>
      <c r="D2746" s="6" t="s">
        <v>5768</v>
      </c>
      <c r="E2746" s="10" t="n">
        <v>670</v>
      </c>
      <c r="F2746" s="10" t="n">
        <v>33</v>
      </c>
      <c r="G2746" s="11" t="n">
        <v>1.055</v>
      </c>
      <c r="H2746" s="10" t="n">
        <f aca="false">E2746*G2746</f>
        <v>706.85</v>
      </c>
      <c r="I2746" s="12" t="n">
        <f aca="false">H2746/SUM($H$2:$H$3093)</f>
        <v>6.33965942094126E-005</v>
      </c>
      <c r="J2746" s="12" t="n">
        <f aca="false">F2746/SUM($F$2:$F$3093)</f>
        <v>6.2517168540603E-005</v>
      </c>
      <c r="K2746" s="10" t="n">
        <f aca="false">ROUND(Parametros!$B$3*((1-Parametros!$B$4)*I2746+Parametros!$B$4*J2746),0)</f>
        <v>6</v>
      </c>
      <c r="L2746" s="13" t="n">
        <f aca="false">K2746*Parametros!$B$5/10000</f>
        <v>0.18</v>
      </c>
    </row>
    <row r="2747" customFormat="false" ht="15" hidden="false" customHeight="true" outlineLevel="0" collapsed="false">
      <c r="A2747" s="6" t="s">
        <v>5776</v>
      </c>
      <c r="B2747" s="6" t="s">
        <v>5777</v>
      </c>
      <c r="C2747" s="6" t="s">
        <v>5767</v>
      </c>
      <c r="D2747" s="6" t="s">
        <v>5768</v>
      </c>
      <c r="E2747" s="10" t="n">
        <v>537</v>
      </c>
      <c r="F2747" s="10" t="n">
        <v>26</v>
      </c>
      <c r="G2747" s="11" t="n">
        <v>1.055</v>
      </c>
      <c r="H2747" s="10" t="n">
        <f aca="false">E2747*G2747</f>
        <v>566.535</v>
      </c>
      <c r="I2747" s="12" t="n">
        <f aca="false">H2747/SUM($H$2:$H$3093)</f>
        <v>5.08118971499322E-005</v>
      </c>
      <c r="J2747" s="12" t="n">
        <f aca="false">F2747/SUM($F$2:$F$3093)</f>
        <v>4.92559509713842E-005</v>
      </c>
      <c r="K2747" s="10" t="n">
        <f aca="false">ROUND(Parametros!$B$3*((1-Parametros!$B$4)*I2747+Parametros!$B$4*J2747),0)</f>
        <v>5</v>
      </c>
      <c r="L2747" s="13" t="n">
        <f aca="false">K2747*Parametros!$B$5/10000</f>
        <v>0.15</v>
      </c>
    </row>
    <row r="2748" customFormat="false" ht="15" hidden="false" customHeight="true" outlineLevel="0" collapsed="false">
      <c r="A2748" s="6" t="s">
        <v>5778</v>
      </c>
      <c r="B2748" s="6" t="s">
        <v>5779</v>
      </c>
      <c r="C2748" s="6" t="s">
        <v>5767</v>
      </c>
      <c r="D2748" s="6" t="s">
        <v>5768</v>
      </c>
      <c r="E2748" s="10" t="n">
        <v>1333</v>
      </c>
      <c r="F2748" s="10" t="n">
        <v>46</v>
      </c>
      <c r="G2748" s="11" t="n">
        <v>1.055</v>
      </c>
      <c r="H2748" s="10" t="n">
        <f aca="false">E2748*G2748</f>
        <v>1406.315</v>
      </c>
      <c r="I2748" s="12" t="n">
        <f aca="false">H2748/SUM($H$2:$H$3093)</f>
        <v>0.00012613083594201</v>
      </c>
      <c r="J2748" s="12" t="n">
        <f aca="false">F2748/SUM($F$2:$F$3093)</f>
        <v>8.71451440262951E-005</v>
      </c>
      <c r="K2748" s="10" t="n">
        <f aca="false">ROUND(Parametros!$B$3*((1-Parametros!$B$4)*I2748+Parametros!$B$4*J2748),0)</f>
        <v>13</v>
      </c>
      <c r="L2748" s="13" t="n">
        <f aca="false">K2748*Parametros!$B$5/10000</f>
        <v>0.39</v>
      </c>
    </row>
    <row r="2749" customFormat="false" ht="15" hidden="false" customHeight="true" outlineLevel="0" collapsed="false">
      <c r="A2749" s="6" t="s">
        <v>5780</v>
      </c>
      <c r="B2749" s="6" t="s">
        <v>5781</v>
      </c>
      <c r="C2749" s="6" t="s">
        <v>5767</v>
      </c>
      <c r="D2749" s="6" t="s">
        <v>5768</v>
      </c>
      <c r="E2749" s="10" t="n">
        <v>1348</v>
      </c>
      <c r="F2749" s="10" t="n">
        <v>54</v>
      </c>
      <c r="G2749" s="11" t="n">
        <v>1.055</v>
      </c>
      <c r="H2749" s="10" t="n">
        <f aca="false">E2749*G2749</f>
        <v>1422.14</v>
      </c>
      <c r="I2749" s="12" t="n">
        <f aca="false">H2749/SUM($H$2:$H$3093)</f>
        <v>0.000127550162678042</v>
      </c>
      <c r="J2749" s="12" t="n">
        <f aca="false">F2749/SUM($F$2:$F$3093)</f>
        <v>0.000102300821248259</v>
      </c>
      <c r="K2749" s="10" t="n">
        <f aca="false">ROUND(Parametros!$B$3*((1-Parametros!$B$4)*I2749+Parametros!$B$4*J2749),0)</f>
        <v>13</v>
      </c>
      <c r="L2749" s="13" t="n">
        <f aca="false">K2749*Parametros!$B$5/10000</f>
        <v>0.39</v>
      </c>
    </row>
    <row r="2750" customFormat="false" ht="15" hidden="false" customHeight="true" outlineLevel="0" collapsed="false">
      <c r="A2750" s="6" t="s">
        <v>5782</v>
      </c>
      <c r="B2750" s="6" t="s">
        <v>5783</v>
      </c>
      <c r="C2750" s="6" t="s">
        <v>5767</v>
      </c>
      <c r="D2750" s="6" t="s">
        <v>5768</v>
      </c>
      <c r="E2750" s="10" t="n">
        <v>364</v>
      </c>
      <c r="F2750" s="10" t="n">
        <v>23</v>
      </c>
      <c r="G2750" s="11" t="n">
        <v>1.055</v>
      </c>
      <c r="H2750" s="10" t="n">
        <f aca="false">E2750*G2750</f>
        <v>384.02</v>
      </c>
      <c r="I2750" s="12" t="n">
        <f aca="false">H2750/SUM($H$2:$H$3093)</f>
        <v>3.44423287943674E-005</v>
      </c>
      <c r="J2750" s="12" t="n">
        <f aca="false">F2750/SUM($F$2:$F$3093)</f>
        <v>4.35725720131476E-005</v>
      </c>
      <c r="K2750" s="10" t="n">
        <f aca="false">ROUND(Parametros!$B$3*((1-Parametros!$B$4)*I2750+Parametros!$B$4*J2750),0)</f>
        <v>3</v>
      </c>
      <c r="L2750" s="13" t="n">
        <f aca="false">K2750*Parametros!$B$5/10000</f>
        <v>0.09</v>
      </c>
    </row>
    <row r="2751" customFormat="false" ht="15" hidden="false" customHeight="true" outlineLevel="0" collapsed="false">
      <c r="A2751" s="6" t="s">
        <v>5784</v>
      </c>
      <c r="B2751" s="6" t="s">
        <v>5785</v>
      </c>
      <c r="C2751" s="6" t="s">
        <v>5767</v>
      </c>
      <c r="D2751" s="6" t="s">
        <v>5768</v>
      </c>
      <c r="E2751" s="10" t="n">
        <v>678</v>
      </c>
      <c r="F2751" s="10" t="n">
        <v>29</v>
      </c>
      <c r="G2751" s="11" t="n">
        <v>1.055</v>
      </c>
      <c r="H2751" s="10" t="n">
        <f aca="false">E2751*G2751</f>
        <v>715.29</v>
      </c>
      <c r="I2751" s="12" t="n">
        <f aca="false">H2751/SUM($H$2:$H$3093)</f>
        <v>6.41535684686294E-005</v>
      </c>
      <c r="J2751" s="12" t="n">
        <f aca="false">F2751/SUM($F$2:$F$3093)</f>
        <v>5.49393299296208E-005</v>
      </c>
      <c r="K2751" s="10" t="n">
        <f aca="false">ROUND(Parametros!$B$3*((1-Parametros!$B$4)*I2751+Parametros!$B$4*J2751),0)</f>
        <v>6</v>
      </c>
      <c r="L2751" s="13" t="n">
        <f aca="false">K2751*Parametros!$B$5/10000</f>
        <v>0.18</v>
      </c>
    </row>
    <row r="2752" customFormat="false" ht="15" hidden="false" customHeight="true" outlineLevel="0" collapsed="false">
      <c r="A2752" s="6" t="s">
        <v>5786</v>
      </c>
      <c r="B2752" s="6" t="s">
        <v>5787</v>
      </c>
      <c r="C2752" s="6" t="s">
        <v>5767</v>
      </c>
      <c r="D2752" s="6" t="s">
        <v>5768</v>
      </c>
      <c r="E2752" s="10" t="n">
        <v>283</v>
      </c>
      <c r="F2752" s="10" t="n">
        <v>21</v>
      </c>
      <c r="G2752" s="11" t="n">
        <v>1.055</v>
      </c>
      <c r="H2752" s="10" t="n">
        <f aca="false">E2752*G2752</f>
        <v>298.565</v>
      </c>
      <c r="I2752" s="12" t="n">
        <f aca="false">H2752/SUM($H$2:$H$3093)</f>
        <v>2.67779644197967E-005</v>
      </c>
      <c r="J2752" s="12" t="n">
        <f aca="false">F2752/SUM($F$2:$F$3093)</f>
        <v>3.97836527076565E-005</v>
      </c>
      <c r="K2752" s="10" t="n">
        <f aca="false">ROUND(Parametros!$B$3*((1-Parametros!$B$4)*I2752+Parametros!$B$4*J2752),0)</f>
        <v>3</v>
      </c>
      <c r="L2752" s="13" t="n">
        <f aca="false">K2752*Parametros!$B$5/10000</f>
        <v>0.09</v>
      </c>
    </row>
    <row r="2753" customFormat="false" ht="15" hidden="false" customHeight="true" outlineLevel="0" collapsed="false">
      <c r="A2753" s="6" t="s">
        <v>5788</v>
      </c>
      <c r="B2753" s="6" t="s">
        <v>5789</v>
      </c>
      <c r="C2753" s="6" t="s">
        <v>5790</v>
      </c>
      <c r="D2753" s="6" t="s">
        <v>5791</v>
      </c>
      <c r="E2753" s="10" t="n">
        <v>830</v>
      </c>
      <c r="F2753" s="10" t="n">
        <v>17</v>
      </c>
      <c r="G2753" s="11" t="n">
        <v>1.055</v>
      </c>
      <c r="H2753" s="10" t="n">
        <f aca="false">E2753*G2753</f>
        <v>875.65</v>
      </c>
      <c r="I2753" s="12" t="n">
        <f aca="false">H2753/SUM($H$2:$H$3093)</f>
        <v>7.85360793937499E-005</v>
      </c>
      <c r="J2753" s="12" t="n">
        <f aca="false">F2753/SUM($F$2:$F$3093)</f>
        <v>3.22058140966743E-005</v>
      </c>
      <c r="K2753" s="10" t="n">
        <f aca="false">ROUND(Parametros!$B$3*((1-Parametros!$B$4)*I2753+Parametros!$B$4*J2753),0)</f>
        <v>8</v>
      </c>
      <c r="L2753" s="13" t="n">
        <f aca="false">K2753*Parametros!$B$5/10000</f>
        <v>0.24</v>
      </c>
    </row>
    <row r="2754" customFormat="false" ht="15" hidden="false" customHeight="true" outlineLevel="0" collapsed="false">
      <c r="A2754" s="6" t="s">
        <v>5792</v>
      </c>
      <c r="B2754" s="6" t="s">
        <v>5557</v>
      </c>
      <c r="C2754" s="6" t="s">
        <v>5790</v>
      </c>
      <c r="D2754" s="6" t="s">
        <v>5791</v>
      </c>
      <c r="E2754" s="10" t="n">
        <v>1014</v>
      </c>
      <c r="F2754" s="10" t="n">
        <v>21</v>
      </c>
      <c r="G2754" s="11" t="n">
        <v>1.055</v>
      </c>
      <c r="H2754" s="10" t="n">
        <f aca="false">E2754*G2754</f>
        <v>1069.77</v>
      </c>
      <c r="I2754" s="12" t="n">
        <f aca="false">H2754/SUM($H$2:$H$3093)</f>
        <v>9.59464873557378E-005</v>
      </c>
      <c r="J2754" s="12" t="n">
        <f aca="false">F2754/SUM($F$2:$F$3093)</f>
        <v>3.97836527076565E-005</v>
      </c>
      <c r="K2754" s="10" t="n">
        <f aca="false">ROUND(Parametros!$B$3*((1-Parametros!$B$4)*I2754+Parametros!$B$4*J2754),0)</f>
        <v>10</v>
      </c>
      <c r="L2754" s="13" t="n">
        <f aca="false">K2754*Parametros!$B$5/10000</f>
        <v>0.3</v>
      </c>
    </row>
    <row r="2755" customFormat="false" ht="15" hidden="false" customHeight="true" outlineLevel="0" collapsed="false">
      <c r="A2755" s="6" t="s">
        <v>5793</v>
      </c>
      <c r="B2755" s="6" t="s">
        <v>5794</v>
      </c>
      <c r="C2755" s="6" t="s">
        <v>5790</v>
      </c>
      <c r="D2755" s="6" t="s">
        <v>5791</v>
      </c>
      <c r="E2755" s="10" t="n">
        <v>1721</v>
      </c>
      <c r="F2755" s="10" t="n">
        <v>53</v>
      </c>
      <c r="G2755" s="11" t="n">
        <v>1.055</v>
      </c>
      <c r="H2755" s="10" t="n">
        <f aca="false">E2755*G2755</f>
        <v>1815.655</v>
      </c>
      <c r="I2755" s="12" t="n">
        <f aca="false">H2755/SUM($H$2:$H$3093)</f>
        <v>0.000162844087514028</v>
      </c>
      <c r="J2755" s="12" t="n">
        <f aca="false">F2755/SUM($F$2:$F$3093)</f>
        <v>0.000100406361595514</v>
      </c>
      <c r="K2755" s="10" t="n">
        <f aca="false">ROUND(Parametros!$B$3*((1-Parametros!$B$4)*I2755+Parametros!$B$4*J2755),0)</f>
        <v>16</v>
      </c>
      <c r="L2755" s="13" t="n">
        <f aca="false">K2755*Parametros!$B$5/10000</f>
        <v>0.48</v>
      </c>
    </row>
    <row r="2756" customFormat="false" ht="15" hidden="false" customHeight="true" outlineLevel="0" collapsed="false">
      <c r="A2756" s="6" t="s">
        <v>5795</v>
      </c>
      <c r="B2756" s="6" t="s">
        <v>5796</v>
      </c>
      <c r="C2756" s="6" t="s">
        <v>5790</v>
      </c>
      <c r="D2756" s="6" t="s">
        <v>5791</v>
      </c>
      <c r="E2756" s="10" t="n">
        <v>1480</v>
      </c>
      <c r="F2756" s="10" t="n">
        <v>32</v>
      </c>
      <c r="G2756" s="11" t="n">
        <v>1.055</v>
      </c>
      <c r="H2756" s="10" t="n">
        <f aca="false">E2756*G2756</f>
        <v>1561.4</v>
      </c>
      <c r="I2756" s="12" t="n">
        <f aca="false">H2756/SUM($H$2:$H$3093)</f>
        <v>0.00014004023795512</v>
      </c>
      <c r="J2756" s="12" t="n">
        <f aca="false">F2756/SUM($F$2:$F$3093)</f>
        <v>6.06227088878575E-005</v>
      </c>
      <c r="K2756" s="10" t="n">
        <f aca="false">ROUND(Parametros!$B$3*((1-Parametros!$B$4)*I2756+Parametros!$B$4*J2756),0)</f>
        <v>14</v>
      </c>
      <c r="L2756" s="13" t="n">
        <f aca="false">K2756*Parametros!$B$5/10000</f>
        <v>0.42</v>
      </c>
    </row>
    <row r="2757" customFormat="false" ht="15" hidden="false" customHeight="true" outlineLevel="0" collapsed="false">
      <c r="A2757" s="6" t="s">
        <v>5797</v>
      </c>
      <c r="B2757" s="6" t="s">
        <v>5798</v>
      </c>
      <c r="C2757" s="6" t="s">
        <v>5790</v>
      </c>
      <c r="D2757" s="6" t="s">
        <v>5791</v>
      </c>
      <c r="E2757" s="10" t="n">
        <v>4407</v>
      </c>
      <c r="F2757" s="10" t="n">
        <v>121</v>
      </c>
      <c r="G2757" s="11" t="n">
        <v>1.055</v>
      </c>
      <c r="H2757" s="10" t="n">
        <f aca="false">E2757*G2757</f>
        <v>4649.385</v>
      </c>
      <c r="I2757" s="12" t="n">
        <f aca="false">H2757/SUM($H$2:$H$3093)</f>
        <v>0.000416998195046091</v>
      </c>
      <c r="J2757" s="12" t="n">
        <f aca="false">F2757/SUM($F$2:$F$3093)</f>
        <v>0.000229229617982211</v>
      </c>
      <c r="K2757" s="10" t="n">
        <f aca="false">ROUND(Parametros!$B$3*((1-Parametros!$B$4)*I2757+Parametros!$B$4*J2757),0)</f>
        <v>42</v>
      </c>
      <c r="L2757" s="13" t="n">
        <f aca="false">K2757*Parametros!$B$5/10000</f>
        <v>1.26</v>
      </c>
    </row>
    <row r="2758" customFormat="false" ht="15" hidden="false" customHeight="true" outlineLevel="0" collapsed="false">
      <c r="A2758" s="6" t="s">
        <v>5799</v>
      </c>
      <c r="B2758" s="6" t="s">
        <v>5800</v>
      </c>
      <c r="C2758" s="6" t="s">
        <v>5790</v>
      </c>
      <c r="D2758" s="6" t="s">
        <v>5791</v>
      </c>
      <c r="E2758" s="10" t="n">
        <v>1189</v>
      </c>
      <c r="F2758" s="10" t="n">
        <v>34</v>
      </c>
      <c r="G2758" s="11" t="n">
        <v>1.055</v>
      </c>
      <c r="H2758" s="10" t="n">
        <f aca="false">E2758*G2758</f>
        <v>1254.395</v>
      </c>
      <c r="I2758" s="12" t="n">
        <f aca="false">H2758/SUM($H$2:$H$3093)</f>
        <v>0.000112505299276107</v>
      </c>
      <c r="J2758" s="12" t="n">
        <f aca="false">F2758/SUM($F$2:$F$3093)</f>
        <v>6.44116281933486E-005</v>
      </c>
      <c r="K2758" s="10" t="n">
        <f aca="false">ROUND(Parametros!$B$3*((1-Parametros!$B$4)*I2758+Parametros!$B$4*J2758),0)</f>
        <v>11</v>
      </c>
      <c r="L2758" s="13" t="n">
        <f aca="false">K2758*Parametros!$B$5/10000</f>
        <v>0.33</v>
      </c>
    </row>
    <row r="2759" customFormat="false" ht="15" hidden="false" customHeight="true" outlineLevel="0" collapsed="false">
      <c r="A2759" s="6" t="s">
        <v>5801</v>
      </c>
      <c r="B2759" s="6" t="s">
        <v>5802</v>
      </c>
      <c r="C2759" s="6" t="s">
        <v>5803</v>
      </c>
      <c r="D2759" s="6" t="s">
        <v>5804</v>
      </c>
      <c r="E2759" s="10" t="n">
        <v>382</v>
      </c>
      <c r="F2759" s="10" t="n">
        <v>9</v>
      </c>
      <c r="G2759" s="11" t="n">
        <v>1.055</v>
      </c>
      <c r="H2759" s="10" t="n">
        <f aca="false">E2759*G2759</f>
        <v>403.01</v>
      </c>
      <c r="I2759" s="12" t="n">
        <f aca="false">H2759/SUM($H$2:$H$3093)</f>
        <v>3.61455208776054E-005</v>
      </c>
      <c r="J2759" s="12" t="n">
        <f aca="false">F2759/SUM($F$2:$F$3093)</f>
        <v>1.70501368747099E-005</v>
      </c>
      <c r="K2759" s="10" t="n">
        <f aca="false">ROUND(Parametros!$B$3*((1-Parametros!$B$4)*I2759+Parametros!$B$4*J2759),0)</f>
        <v>4</v>
      </c>
      <c r="L2759" s="13" t="n">
        <f aca="false">K2759*Parametros!$B$5/10000</f>
        <v>0.12</v>
      </c>
    </row>
    <row r="2760" customFormat="false" ht="15" hidden="false" customHeight="true" outlineLevel="0" collapsed="false">
      <c r="A2760" s="6" t="s">
        <v>5805</v>
      </c>
      <c r="B2760" s="6" t="s">
        <v>5806</v>
      </c>
      <c r="C2760" s="6" t="s">
        <v>5803</v>
      </c>
      <c r="D2760" s="6" t="s">
        <v>5804</v>
      </c>
      <c r="E2760" s="10" t="n">
        <v>1029</v>
      </c>
      <c r="F2760" s="10" t="n">
        <v>45</v>
      </c>
      <c r="G2760" s="11" t="n">
        <v>1.055</v>
      </c>
      <c r="H2760" s="10" t="n">
        <f aca="false">E2760*G2760</f>
        <v>1085.595</v>
      </c>
      <c r="I2760" s="12" t="n">
        <f aca="false">H2760/SUM($H$2:$H$3093)</f>
        <v>9.73658140917695E-005</v>
      </c>
      <c r="J2760" s="12" t="n">
        <f aca="false">F2760/SUM($F$2:$F$3093)</f>
        <v>8.52506843735496E-005</v>
      </c>
      <c r="K2760" s="10" t="n">
        <f aca="false">ROUND(Parametros!$B$3*((1-Parametros!$B$4)*I2760+Parametros!$B$4*J2760),0)</f>
        <v>10</v>
      </c>
      <c r="L2760" s="13" t="n">
        <f aca="false">K2760*Parametros!$B$5/10000</f>
        <v>0.3</v>
      </c>
    </row>
    <row r="2761" customFormat="false" ht="15" hidden="false" customHeight="true" outlineLevel="0" collapsed="false">
      <c r="A2761" s="6" t="s">
        <v>5807</v>
      </c>
      <c r="B2761" s="6" t="s">
        <v>5808</v>
      </c>
      <c r="C2761" s="6" t="s">
        <v>5803</v>
      </c>
      <c r="D2761" s="6" t="s">
        <v>5804</v>
      </c>
      <c r="E2761" s="10" t="n">
        <v>340</v>
      </c>
      <c r="F2761" s="10" t="n">
        <v>15</v>
      </c>
      <c r="G2761" s="11" t="n">
        <v>1.055</v>
      </c>
      <c r="H2761" s="10" t="n">
        <f aca="false">E2761*G2761</f>
        <v>358.7</v>
      </c>
      <c r="I2761" s="12" t="n">
        <f aca="false">H2761/SUM($H$2:$H$3093)</f>
        <v>3.21714060167168E-005</v>
      </c>
      <c r="J2761" s="12" t="n">
        <f aca="false">F2761/SUM($F$2:$F$3093)</f>
        <v>2.84168947911832E-005</v>
      </c>
      <c r="K2761" s="10" t="n">
        <f aca="false">ROUND(Parametros!$B$3*((1-Parametros!$B$4)*I2761+Parametros!$B$4*J2761),0)</f>
        <v>3</v>
      </c>
      <c r="L2761" s="13" t="n">
        <f aca="false">K2761*Parametros!$B$5/10000</f>
        <v>0.09</v>
      </c>
    </row>
    <row r="2762" customFormat="false" ht="15" hidden="false" customHeight="true" outlineLevel="0" collapsed="false">
      <c r="A2762" s="6" t="s">
        <v>5809</v>
      </c>
      <c r="B2762" s="6" t="s">
        <v>5810</v>
      </c>
      <c r="C2762" s="6" t="s">
        <v>5803</v>
      </c>
      <c r="D2762" s="6" t="s">
        <v>5804</v>
      </c>
      <c r="E2762" s="10" t="n">
        <v>495</v>
      </c>
      <c r="F2762" s="10" t="n">
        <v>15</v>
      </c>
      <c r="G2762" s="11" t="n">
        <v>1.055</v>
      </c>
      <c r="H2762" s="10" t="n">
        <f aca="false">E2762*G2762</f>
        <v>522.225</v>
      </c>
      <c r="I2762" s="12" t="n">
        <f aca="false">H2762/SUM($H$2:$H$3093)</f>
        <v>4.68377822890436E-005</v>
      </c>
      <c r="J2762" s="12" t="n">
        <f aca="false">F2762/SUM($F$2:$F$3093)</f>
        <v>2.84168947911832E-005</v>
      </c>
      <c r="K2762" s="10" t="n">
        <f aca="false">ROUND(Parametros!$B$3*((1-Parametros!$B$4)*I2762+Parametros!$B$4*J2762),0)</f>
        <v>5</v>
      </c>
      <c r="L2762" s="13" t="n">
        <f aca="false">K2762*Parametros!$B$5/10000</f>
        <v>0.15</v>
      </c>
    </row>
    <row r="2763" customFormat="false" ht="15" hidden="false" customHeight="true" outlineLevel="0" collapsed="false">
      <c r="A2763" s="6" t="s">
        <v>5811</v>
      </c>
      <c r="B2763" s="6" t="s">
        <v>5812</v>
      </c>
      <c r="C2763" s="6" t="s">
        <v>5803</v>
      </c>
      <c r="D2763" s="6" t="s">
        <v>5804</v>
      </c>
      <c r="E2763" s="10" t="n">
        <v>405</v>
      </c>
      <c r="F2763" s="10" t="n">
        <v>10</v>
      </c>
      <c r="G2763" s="11" t="n">
        <v>1.055</v>
      </c>
      <c r="H2763" s="10" t="n">
        <f aca="false">E2763*G2763</f>
        <v>427.275</v>
      </c>
      <c r="I2763" s="12" t="n">
        <f aca="false">H2763/SUM($H$2:$H$3093)</f>
        <v>3.83218218728539E-005</v>
      </c>
      <c r="J2763" s="12" t="n">
        <f aca="false">F2763/SUM($F$2:$F$3093)</f>
        <v>1.89445965274555E-005</v>
      </c>
      <c r="K2763" s="10" t="n">
        <f aca="false">ROUND(Parametros!$B$3*((1-Parametros!$B$4)*I2763+Parametros!$B$4*J2763),0)</f>
        <v>4</v>
      </c>
      <c r="L2763" s="13" t="n">
        <f aca="false">K2763*Parametros!$B$5/10000</f>
        <v>0.12</v>
      </c>
    </row>
    <row r="2764" customFormat="false" ht="15" hidden="false" customHeight="true" outlineLevel="0" collapsed="false">
      <c r="A2764" s="6" t="s">
        <v>5813</v>
      </c>
      <c r="B2764" s="6" t="s">
        <v>5814</v>
      </c>
      <c r="C2764" s="6" t="s">
        <v>5803</v>
      </c>
      <c r="D2764" s="6" t="s">
        <v>5804</v>
      </c>
      <c r="E2764" s="10" t="n">
        <v>372</v>
      </c>
      <c r="F2764" s="10" t="n">
        <v>6</v>
      </c>
      <c r="G2764" s="11" t="n">
        <v>1.055</v>
      </c>
      <c r="H2764" s="10" t="n">
        <f aca="false">E2764*G2764</f>
        <v>392.46</v>
      </c>
      <c r="I2764" s="12" t="n">
        <f aca="false">H2764/SUM($H$2:$H$3093)</f>
        <v>3.51993030535843E-005</v>
      </c>
      <c r="J2764" s="12" t="n">
        <f aca="false">F2764/SUM($F$2:$F$3093)</f>
        <v>1.13667579164733E-005</v>
      </c>
      <c r="K2764" s="10" t="n">
        <f aca="false">ROUND(Parametros!$B$3*((1-Parametros!$B$4)*I2764+Parametros!$B$4*J2764),0)</f>
        <v>4</v>
      </c>
      <c r="L2764" s="13" t="n">
        <f aca="false">K2764*Parametros!$B$5/10000</f>
        <v>0.12</v>
      </c>
    </row>
    <row r="2765" customFormat="false" ht="15" hidden="false" customHeight="true" outlineLevel="0" collapsed="false">
      <c r="A2765" s="6" t="s">
        <v>5815</v>
      </c>
      <c r="B2765" s="6" t="s">
        <v>5816</v>
      </c>
      <c r="C2765" s="6" t="s">
        <v>5803</v>
      </c>
      <c r="D2765" s="6" t="s">
        <v>5804</v>
      </c>
      <c r="E2765" s="10" t="n">
        <v>356</v>
      </c>
      <c r="F2765" s="10" t="n">
        <v>12</v>
      </c>
      <c r="G2765" s="11" t="n">
        <v>1.055</v>
      </c>
      <c r="H2765" s="10" t="n">
        <f aca="false">E2765*G2765</f>
        <v>375.58</v>
      </c>
      <c r="I2765" s="12" t="n">
        <f aca="false">H2765/SUM($H$2:$H$3093)</f>
        <v>3.36853545351506E-005</v>
      </c>
      <c r="J2765" s="12" t="n">
        <f aca="false">F2765/SUM($F$2:$F$3093)</f>
        <v>2.27335158329465E-005</v>
      </c>
      <c r="K2765" s="10" t="n">
        <f aca="false">ROUND(Parametros!$B$3*((1-Parametros!$B$4)*I2765+Parametros!$B$4*J2765),0)</f>
        <v>3</v>
      </c>
      <c r="L2765" s="13" t="n">
        <f aca="false">K2765*Parametros!$B$5/10000</f>
        <v>0.09</v>
      </c>
    </row>
    <row r="2766" customFormat="false" ht="15" hidden="false" customHeight="true" outlineLevel="0" collapsed="false">
      <c r="A2766" s="6" t="s">
        <v>5817</v>
      </c>
      <c r="B2766" s="6" t="s">
        <v>5818</v>
      </c>
      <c r="C2766" s="6" t="s">
        <v>5803</v>
      </c>
      <c r="D2766" s="6" t="s">
        <v>5804</v>
      </c>
      <c r="E2766" s="10" t="n">
        <v>220</v>
      </c>
      <c r="F2766" s="10" t="n">
        <v>4</v>
      </c>
      <c r="G2766" s="11" t="n">
        <v>1.055</v>
      </c>
      <c r="H2766" s="10" t="n">
        <f aca="false">E2766*G2766</f>
        <v>232.1</v>
      </c>
      <c r="I2766" s="12" t="n">
        <f aca="false">H2766/SUM($H$2:$H$3093)</f>
        <v>2.08167921284638E-005</v>
      </c>
      <c r="J2766" s="12" t="n">
        <f aca="false">F2766/SUM($F$2:$F$3093)</f>
        <v>7.57783861098218E-006</v>
      </c>
      <c r="K2766" s="10" t="n">
        <f aca="false">ROUND(Parametros!$B$3*((1-Parametros!$B$4)*I2766+Parametros!$B$4*J2766),0)</f>
        <v>2</v>
      </c>
      <c r="L2766" s="13" t="n">
        <f aca="false">K2766*Parametros!$B$5/10000</f>
        <v>0.06</v>
      </c>
    </row>
    <row r="2767" customFormat="false" ht="15" hidden="false" customHeight="true" outlineLevel="0" collapsed="false">
      <c r="A2767" s="6" t="s">
        <v>5819</v>
      </c>
      <c r="B2767" s="6" t="s">
        <v>5820</v>
      </c>
      <c r="C2767" s="6" t="s">
        <v>5803</v>
      </c>
      <c r="D2767" s="6" t="s">
        <v>5804</v>
      </c>
      <c r="E2767" s="10" t="n">
        <v>2273</v>
      </c>
      <c r="F2767" s="10" t="n">
        <v>105</v>
      </c>
      <c r="G2767" s="11" t="n">
        <v>1.055</v>
      </c>
      <c r="H2767" s="10" t="n">
        <f aca="false">E2767*G2767</f>
        <v>2398.015</v>
      </c>
      <c r="I2767" s="12" t="n">
        <f aca="false">H2767/SUM($H$2:$H$3093)</f>
        <v>0.000215075311399992</v>
      </c>
      <c r="J2767" s="12" t="n">
        <f aca="false">F2767/SUM($F$2:$F$3093)</f>
        <v>0.000198918263538282</v>
      </c>
      <c r="K2767" s="10" t="n">
        <f aca="false">ROUND(Parametros!$B$3*((1-Parametros!$B$4)*I2767+Parametros!$B$4*J2767),0)</f>
        <v>22</v>
      </c>
      <c r="L2767" s="13" t="n">
        <f aca="false">K2767*Parametros!$B$5/10000</f>
        <v>0.66</v>
      </c>
    </row>
    <row r="2768" customFormat="false" ht="15" hidden="false" customHeight="true" outlineLevel="0" collapsed="false">
      <c r="A2768" s="6" t="s">
        <v>5821</v>
      </c>
      <c r="B2768" s="6" t="s">
        <v>5822</v>
      </c>
      <c r="C2768" s="6" t="s">
        <v>5803</v>
      </c>
      <c r="D2768" s="6" t="s">
        <v>5804</v>
      </c>
      <c r="E2768" s="10" t="n">
        <v>546</v>
      </c>
      <c r="F2768" s="10" t="n">
        <v>7</v>
      </c>
      <c r="G2768" s="11" t="n">
        <v>1.055</v>
      </c>
      <c r="H2768" s="10" t="n">
        <f aca="false">E2768*G2768</f>
        <v>576.03</v>
      </c>
      <c r="I2768" s="12" t="n">
        <f aca="false">H2768/SUM($H$2:$H$3093)</f>
        <v>5.16634931915511E-005</v>
      </c>
      <c r="J2768" s="12" t="n">
        <f aca="false">F2768/SUM($F$2:$F$3093)</f>
        <v>1.32612175692188E-005</v>
      </c>
      <c r="K2768" s="10" t="n">
        <f aca="false">ROUND(Parametros!$B$3*((1-Parametros!$B$4)*I2768+Parametros!$B$4*J2768),0)</f>
        <v>5</v>
      </c>
      <c r="L2768" s="13" t="n">
        <f aca="false">K2768*Parametros!$B$5/10000</f>
        <v>0.15</v>
      </c>
    </row>
    <row r="2769" customFormat="false" ht="15" hidden="false" customHeight="true" outlineLevel="0" collapsed="false">
      <c r="A2769" s="6" t="s">
        <v>5823</v>
      </c>
      <c r="B2769" s="6" t="s">
        <v>5824</v>
      </c>
      <c r="C2769" s="6" t="s">
        <v>5803</v>
      </c>
      <c r="D2769" s="6" t="s">
        <v>5804</v>
      </c>
      <c r="E2769" s="10" t="n">
        <v>357</v>
      </c>
      <c r="F2769" s="10" t="n">
        <v>13</v>
      </c>
      <c r="G2769" s="11" t="n">
        <v>1.055</v>
      </c>
      <c r="H2769" s="10" t="n">
        <f aca="false">E2769*G2769</f>
        <v>376.635</v>
      </c>
      <c r="I2769" s="12" t="n">
        <f aca="false">H2769/SUM($H$2:$H$3093)</f>
        <v>3.37799763175527E-005</v>
      </c>
      <c r="J2769" s="12" t="n">
        <f aca="false">F2769/SUM($F$2:$F$3093)</f>
        <v>2.46279754856921E-005</v>
      </c>
      <c r="K2769" s="10" t="n">
        <f aca="false">ROUND(Parametros!$B$3*((1-Parametros!$B$4)*I2769+Parametros!$B$4*J2769),0)</f>
        <v>3</v>
      </c>
      <c r="L2769" s="13" t="n">
        <f aca="false">K2769*Parametros!$B$5/10000</f>
        <v>0.09</v>
      </c>
    </row>
    <row r="2770" customFormat="false" ht="15" hidden="false" customHeight="true" outlineLevel="0" collapsed="false">
      <c r="A2770" s="6" t="s">
        <v>5825</v>
      </c>
      <c r="B2770" s="6" t="s">
        <v>5826</v>
      </c>
      <c r="C2770" s="6" t="s">
        <v>5827</v>
      </c>
      <c r="D2770" s="6" t="s">
        <v>5828</v>
      </c>
      <c r="E2770" s="10" t="n">
        <v>508</v>
      </c>
      <c r="F2770" s="10" t="n">
        <v>14</v>
      </c>
      <c r="G2770" s="11" t="n">
        <v>1.055</v>
      </c>
      <c r="H2770" s="10" t="n">
        <f aca="false">E2770*G2770</f>
        <v>535.94</v>
      </c>
      <c r="I2770" s="12" t="n">
        <f aca="false">H2770/SUM($H$2:$H$3093)</f>
        <v>4.8067865460271E-005</v>
      </c>
      <c r="J2770" s="12" t="n">
        <f aca="false">F2770/SUM($F$2:$F$3093)</f>
        <v>2.65224351384376E-005</v>
      </c>
      <c r="K2770" s="10" t="n">
        <f aca="false">ROUND(Parametros!$B$3*((1-Parametros!$B$4)*I2770+Parametros!$B$4*J2770),0)</f>
        <v>5</v>
      </c>
      <c r="L2770" s="13" t="n">
        <f aca="false">K2770*Parametros!$B$5/10000</f>
        <v>0.15</v>
      </c>
    </row>
    <row r="2771" customFormat="false" ht="15" hidden="false" customHeight="true" outlineLevel="0" collapsed="false">
      <c r="A2771" s="6" t="s">
        <v>5829</v>
      </c>
      <c r="B2771" s="6" t="s">
        <v>5830</v>
      </c>
      <c r="C2771" s="6" t="s">
        <v>5827</v>
      </c>
      <c r="D2771" s="6" t="s">
        <v>5828</v>
      </c>
      <c r="E2771" s="10" t="n">
        <v>721</v>
      </c>
      <c r="F2771" s="10" t="n">
        <v>22</v>
      </c>
      <c r="G2771" s="11" t="n">
        <v>1.055</v>
      </c>
      <c r="H2771" s="10" t="n">
        <f aca="false">E2771*G2771</f>
        <v>760.655</v>
      </c>
      <c r="I2771" s="12" t="n">
        <f aca="false">H2771/SUM($H$2:$H$3093)</f>
        <v>6.82223051119201E-005</v>
      </c>
      <c r="J2771" s="12" t="n">
        <f aca="false">F2771/SUM($F$2:$F$3093)</f>
        <v>4.1678112360402E-005</v>
      </c>
      <c r="K2771" s="10" t="n">
        <f aca="false">ROUND(Parametros!$B$3*((1-Parametros!$B$4)*I2771+Parametros!$B$4*J2771),0)</f>
        <v>7</v>
      </c>
      <c r="L2771" s="13" t="n">
        <f aca="false">K2771*Parametros!$B$5/10000</f>
        <v>0.21</v>
      </c>
    </row>
    <row r="2772" customFormat="false" ht="15" hidden="false" customHeight="true" outlineLevel="0" collapsed="false">
      <c r="A2772" s="6" t="s">
        <v>5831</v>
      </c>
      <c r="B2772" s="6" t="s">
        <v>5832</v>
      </c>
      <c r="C2772" s="6" t="s">
        <v>5827</v>
      </c>
      <c r="D2772" s="6" t="s">
        <v>5828</v>
      </c>
      <c r="E2772" s="10" t="n">
        <v>466</v>
      </c>
      <c r="F2772" s="10" t="n">
        <v>8</v>
      </c>
      <c r="G2772" s="11" t="n">
        <v>1.055</v>
      </c>
      <c r="H2772" s="10" t="n">
        <f aca="false">E2772*G2772</f>
        <v>491.63</v>
      </c>
      <c r="I2772" s="12" t="n">
        <f aca="false">H2772/SUM($H$2:$H$3093)</f>
        <v>4.40937505993825E-005</v>
      </c>
      <c r="J2772" s="12" t="n">
        <f aca="false">F2772/SUM($F$2:$F$3093)</f>
        <v>1.51556772219644E-005</v>
      </c>
      <c r="K2772" s="10" t="n">
        <f aca="false">ROUND(Parametros!$B$3*((1-Parametros!$B$4)*I2772+Parametros!$B$4*J2772),0)</f>
        <v>4</v>
      </c>
      <c r="L2772" s="13" t="n">
        <f aca="false">K2772*Parametros!$B$5/10000</f>
        <v>0.12</v>
      </c>
    </row>
    <row r="2773" customFormat="false" ht="15" hidden="false" customHeight="true" outlineLevel="0" collapsed="false">
      <c r="A2773" s="6" t="s">
        <v>5833</v>
      </c>
      <c r="B2773" s="6" t="s">
        <v>5834</v>
      </c>
      <c r="C2773" s="6" t="s">
        <v>5827</v>
      </c>
      <c r="D2773" s="6" t="s">
        <v>5828</v>
      </c>
      <c r="E2773" s="10" t="n">
        <v>571</v>
      </c>
      <c r="F2773" s="10" t="n">
        <v>18</v>
      </c>
      <c r="G2773" s="11" t="n">
        <v>1.055</v>
      </c>
      <c r="H2773" s="10" t="n">
        <f aca="false">E2773*G2773</f>
        <v>602.405</v>
      </c>
      <c r="I2773" s="12" t="n">
        <f aca="false">H2773/SUM($H$2:$H$3093)</f>
        <v>5.40290377516038E-005</v>
      </c>
      <c r="J2773" s="12" t="n">
        <f aca="false">F2773/SUM($F$2:$F$3093)</f>
        <v>3.41002737494198E-005</v>
      </c>
      <c r="K2773" s="10" t="n">
        <f aca="false">ROUND(Parametros!$B$3*((1-Parametros!$B$4)*I2773+Parametros!$B$4*J2773),0)</f>
        <v>5</v>
      </c>
      <c r="L2773" s="13" t="n">
        <f aca="false">K2773*Parametros!$B$5/10000</f>
        <v>0.15</v>
      </c>
    </row>
    <row r="2774" customFormat="false" ht="15" hidden="false" customHeight="true" outlineLevel="0" collapsed="false">
      <c r="A2774" s="6" t="s">
        <v>5835</v>
      </c>
      <c r="B2774" s="6" t="s">
        <v>5141</v>
      </c>
      <c r="C2774" s="6" t="s">
        <v>5827</v>
      </c>
      <c r="D2774" s="6" t="s">
        <v>5828</v>
      </c>
      <c r="E2774" s="10" t="n">
        <v>654</v>
      </c>
      <c r="F2774" s="10" t="n">
        <v>12</v>
      </c>
      <c r="G2774" s="11" t="n">
        <v>1.055</v>
      </c>
      <c r="H2774" s="10" t="n">
        <f aca="false">E2774*G2774</f>
        <v>689.97</v>
      </c>
      <c r="I2774" s="12" t="n">
        <f aca="false">H2774/SUM($H$2:$H$3093)</f>
        <v>6.18826456909788E-005</v>
      </c>
      <c r="J2774" s="12" t="n">
        <f aca="false">F2774/SUM($F$2:$F$3093)</f>
        <v>2.27335158329465E-005</v>
      </c>
      <c r="K2774" s="10" t="n">
        <f aca="false">ROUND(Parametros!$B$3*((1-Parametros!$B$4)*I2774+Parametros!$B$4*J2774),0)</f>
        <v>6</v>
      </c>
      <c r="L2774" s="13" t="n">
        <f aca="false">K2774*Parametros!$B$5/10000</f>
        <v>0.18</v>
      </c>
    </row>
    <row r="2775" customFormat="false" ht="15" hidden="false" customHeight="true" outlineLevel="0" collapsed="false">
      <c r="A2775" s="6" t="s">
        <v>5836</v>
      </c>
      <c r="B2775" s="6" t="s">
        <v>5837</v>
      </c>
      <c r="C2775" s="6" t="s">
        <v>5827</v>
      </c>
      <c r="D2775" s="6" t="s">
        <v>5828</v>
      </c>
      <c r="E2775" s="10" t="n">
        <v>365</v>
      </c>
      <c r="F2775" s="10" t="n">
        <v>8</v>
      </c>
      <c r="G2775" s="11" t="n">
        <v>1.055</v>
      </c>
      <c r="H2775" s="10" t="n">
        <f aca="false">E2775*G2775</f>
        <v>385.075</v>
      </c>
      <c r="I2775" s="12" t="n">
        <f aca="false">H2775/SUM($H$2:$H$3093)</f>
        <v>3.45369505767695E-005</v>
      </c>
      <c r="J2775" s="12" t="n">
        <f aca="false">F2775/SUM($F$2:$F$3093)</f>
        <v>1.51556772219644E-005</v>
      </c>
      <c r="K2775" s="10" t="n">
        <f aca="false">ROUND(Parametros!$B$3*((1-Parametros!$B$4)*I2775+Parametros!$B$4*J2775),0)</f>
        <v>3</v>
      </c>
      <c r="L2775" s="13" t="n">
        <f aca="false">K2775*Parametros!$B$5/10000</f>
        <v>0.09</v>
      </c>
    </row>
    <row r="2776" customFormat="false" ht="15" hidden="false" customHeight="true" outlineLevel="0" collapsed="false">
      <c r="A2776" s="6" t="s">
        <v>5838</v>
      </c>
      <c r="B2776" s="6" t="s">
        <v>5839</v>
      </c>
      <c r="C2776" s="6" t="s">
        <v>5827</v>
      </c>
      <c r="D2776" s="6" t="s">
        <v>5828</v>
      </c>
      <c r="E2776" s="10" t="n">
        <v>890</v>
      </c>
      <c r="F2776" s="10" t="n">
        <v>28</v>
      </c>
      <c r="G2776" s="11" t="n">
        <v>1.055</v>
      </c>
      <c r="H2776" s="10" t="n">
        <f aca="false">E2776*G2776</f>
        <v>938.95</v>
      </c>
      <c r="I2776" s="12" t="n">
        <f aca="false">H2776/SUM($H$2:$H$3093)</f>
        <v>8.42133863378764E-005</v>
      </c>
      <c r="J2776" s="12" t="n">
        <f aca="false">F2776/SUM($F$2:$F$3093)</f>
        <v>5.30448702768753E-005</v>
      </c>
      <c r="K2776" s="10" t="n">
        <f aca="false">ROUND(Parametros!$B$3*((1-Parametros!$B$4)*I2776+Parametros!$B$4*J2776),0)</f>
        <v>8</v>
      </c>
      <c r="L2776" s="13" t="n">
        <f aca="false">K2776*Parametros!$B$5/10000</f>
        <v>0.24</v>
      </c>
    </row>
    <row r="2777" customFormat="false" ht="15" hidden="false" customHeight="true" outlineLevel="0" collapsed="false">
      <c r="A2777" s="6" t="s">
        <v>5840</v>
      </c>
      <c r="B2777" s="6" t="s">
        <v>5841</v>
      </c>
      <c r="C2777" s="6" t="s">
        <v>5827</v>
      </c>
      <c r="D2777" s="6" t="s">
        <v>5828</v>
      </c>
      <c r="E2777" s="10" t="n">
        <v>878</v>
      </c>
      <c r="F2777" s="10" t="n">
        <v>28</v>
      </c>
      <c r="G2777" s="11" t="n">
        <v>1.055</v>
      </c>
      <c r="H2777" s="10" t="n">
        <f aca="false">E2777*G2777</f>
        <v>926.29</v>
      </c>
      <c r="I2777" s="12" t="n">
        <f aca="false">H2777/SUM($H$2:$H$3093)</f>
        <v>8.30779249490511E-005</v>
      </c>
      <c r="J2777" s="12" t="n">
        <f aca="false">F2777/SUM($F$2:$F$3093)</f>
        <v>5.30448702768753E-005</v>
      </c>
      <c r="K2777" s="10" t="n">
        <f aca="false">ROUND(Parametros!$B$3*((1-Parametros!$B$4)*I2777+Parametros!$B$4*J2777),0)</f>
        <v>8</v>
      </c>
      <c r="L2777" s="13" t="n">
        <f aca="false">K2777*Parametros!$B$5/10000</f>
        <v>0.24</v>
      </c>
    </row>
    <row r="2778" customFormat="false" ht="15" hidden="false" customHeight="true" outlineLevel="0" collapsed="false">
      <c r="A2778" s="6" t="s">
        <v>5842</v>
      </c>
      <c r="B2778" s="6" t="s">
        <v>3830</v>
      </c>
      <c r="C2778" s="6" t="s">
        <v>5827</v>
      </c>
      <c r="D2778" s="6" t="s">
        <v>5828</v>
      </c>
      <c r="E2778" s="10" t="n">
        <v>660</v>
      </c>
      <c r="F2778" s="10" t="n">
        <v>18</v>
      </c>
      <c r="G2778" s="11" t="n">
        <v>1.055</v>
      </c>
      <c r="H2778" s="10" t="n">
        <f aca="false">E2778*G2778</f>
        <v>696.3</v>
      </c>
      <c r="I2778" s="12" t="n">
        <f aca="false">H2778/SUM($H$2:$H$3093)</f>
        <v>6.24503763853915E-005</v>
      </c>
      <c r="J2778" s="12" t="n">
        <f aca="false">F2778/SUM($F$2:$F$3093)</f>
        <v>3.41002737494198E-005</v>
      </c>
      <c r="K2778" s="10" t="n">
        <f aca="false">ROUND(Parametros!$B$3*((1-Parametros!$B$4)*I2778+Parametros!$B$4*J2778),0)</f>
        <v>6</v>
      </c>
      <c r="L2778" s="13" t="n">
        <f aca="false">K2778*Parametros!$B$5/10000</f>
        <v>0.18</v>
      </c>
    </row>
    <row r="2779" customFormat="false" ht="15" hidden="false" customHeight="true" outlineLevel="0" collapsed="false">
      <c r="A2779" s="6" t="s">
        <v>5843</v>
      </c>
      <c r="B2779" s="6" t="s">
        <v>5844</v>
      </c>
      <c r="C2779" s="6" t="s">
        <v>5827</v>
      </c>
      <c r="D2779" s="6" t="s">
        <v>5828</v>
      </c>
      <c r="E2779" s="10" t="n">
        <v>872</v>
      </c>
      <c r="F2779" s="10" t="n">
        <v>20</v>
      </c>
      <c r="G2779" s="11" t="n">
        <v>1.055</v>
      </c>
      <c r="H2779" s="10" t="n">
        <f aca="false">E2779*G2779</f>
        <v>919.96</v>
      </c>
      <c r="I2779" s="12" t="n">
        <f aca="false">H2779/SUM($H$2:$H$3093)</f>
        <v>8.25101942546384E-005</v>
      </c>
      <c r="J2779" s="12" t="n">
        <f aca="false">F2779/SUM($F$2:$F$3093)</f>
        <v>3.78891930549109E-005</v>
      </c>
      <c r="K2779" s="10" t="n">
        <f aca="false">ROUND(Parametros!$B$3*((1-Parametros!$B$4)*I2779+Parametros!$B$4*J2779),0)</f>
        <v>8</v>
      </c>
      <c r="L2779" s="13" t="n">
        <f aca="false">K2779*Parametros!$B$5/10000</f>
        <v>0.24</v>
      </c>
    </row>
    <row r="2780" customFormat="false" ht="15" hidden="false" customHeight="true" outlineLevel="0" collapsed="false">
      <c r="A2780" s="6" t="s">
        <v>5845</v>
      </c>
      <c r="B2780" s="6" t="s">
        <v>5846</v>
      </c>
      <c r="C2780" s="6" t="s">
        <v>5827</v>
      </c>
      <c r="D2780" s="6" t="s">
        <v>5828</v>
      </c>
      <c r="E2780" s="10" t="n">
        <v>1413</v>
      </c>
      <c r="F2780" s="10" t="n">
        <v>38</v>
      </c>
      <c r="G2780" s="11" t="n">
        <v>1.055</v>
      </c>
      <c r="H2780" s="10" t="n">
        <f aca="false">E2780*G2780</f>
        <v>1490.715</v>
      </c>
      <c r="I2780" s="12" t="n">
        <f aca="false">H2780/SUM($H$2:$H$3093)</f>
        <v>0.000133700578534179</v>
      </c>
      <c r="J2780" s="12" t="n">
        <f aca="false">F2780/SUM($F$2:$F$3093)</f>
        <v>7.19894668043307E-005</v>
      </c>
      <c r="K2780" s="10" t="n">
        <f aca="false">ROUND(Parametros!$B$3*((1-Parametros!$B$4)*I2780+Parametros!$B$4*J2780),0)</f>
        <v>13</v>
      </c>
      <c r="L2780" s="13" t="n">
        <f aca="false">K2780*Parametros!$B$5/10000</f>
        <v>0.39</v>
      </c>
    </row>
    <row r="2781" customFormat="false" ht="15" hidden="false" customHeight="true" outlineLevel="0" collapsed="false">
      <c r="A2781" s="6" t="s">
        <v>5847</v>
      </c>
      <c r="B2781" s="6" t="s">
        <v>5848</v>
      </c>
      <c r="C2781" s="6" t="s">
        <v>5827</v>
      </c>
      <c r="D2781" s="6" t="s">
        <v>5828</v>
      </c>
      <c r="E2781" s="10" t="n">
        <v>1384</v>
      </c>
      <c r="F2781" s="10" t="n">
        <v>72</v>
      </c>
      <c r="G2781" s="11" t="n">
        <v>1.055</v>
      </c>
      <c r="H2781" s="10" t="n">
        <f aca="false">E2781*G2781</f>
        <v>1460.12</v>
      </c>
      <c r="I2781" s="12" t="n">
        <f aca="false">H2781/SUM($H$2:$H$3093)</f>
        <v>0.000130956546844518</v>
      </c>
      <c r="J2781" s="12" t="n">
        <f aca="false">F2781/SUM($F$2:$F$3093)</f>
        <v>0.000136401094997679</v>
      </c>
      <c r="K2781" s="10" t="n">
        <f aca="false">ROUND(Parametros!$B$3*((1-Parametros!$B$4)*I2781+Parametros!$B$4*J2781),0)</f>
        <v>13</v>
      </c>
      <c r="L2781" s="13" t="n">
        <f aca="false">K2781*Parametros!$B$5/10000</f>
        <v>0.39</v>
      </c>
    </row>
    <row r="2782" customFormat="false" ht="15" hidden="false" customHeight="true" outlineLevel="0" collapsed="false">
      <c r="A2782" s="6" t="s">
        <v>5849</v>
      </c>
      <c r="B2782" s="6" t="s">
        <v>5850</v>
      </c>
      <c r="C2782" s="6" t="s">
        <v>5827</v>
      </c>
      <c r="D2782" s="6" t="s">
        <v>5828</v>
      </c>
      <c r="E2782" s="10" t="n">
        <v>258</v>
      </c>
      <c r="F2782" s="10" t="n">
        <v>13</v>
      </c>
      <c r="G2782" s="11" t="n">
        <v>1.055</v>
      </c>
      <c r="H2782" s="10" t="n">
        <f aca="false">E2782*G2782</f>
        <v>272.19</v>
      </c>
      <c r="I2782" s="12" t="n">
        <f aca="false">H2782/SUM($H$2:$H$3093)</f>
        <v>2.44124198597439E-005</v>
      </c>
      <c r="J2782" s="12" t="n">
        <f aca="false">F2782/SUM($F$2:$F$3093)</f>
        <v>2.46279754856921E-005</v>
      </c>
      <c r="K2782" s="10" t="n">
        <f aca="false">ROUND(Parametros!$B$3*((1-Parametros!$B$4)*I2782+Parametros!$B$4*J2782),0)</f>
        <v>2</v>
      </c>
      <c r="L2782" s="13" t="n">
        <f aca="false">K2782*Parametros!$B$5/10000</f>
        <v>0.06</v>
      </c>
    </row>
    <row r="2783" customFormat="false" ht="15" hidden="false" customHeight="true" outlineLevel="0" collapsed="false">
      <c r="A2783" s="6" t="s">
        <v>5851</v>
      </c>
      <c r="B2783" s="6" t="s">
        <v>5852</v>
      </c>
      <c r="C2783" s="6" t="s">
        <v>5827</v>
      </c>
      <c r="D2783" s="6" t="s">
        <v>5828</v>
      </c>
      <c r="E2783" s="10" t="n">
        <v>5497</v>
      </c>
      <c r="F2783" s="10" t="n">
        <v>194</v>
      </c>
      <c r="G2783" s="11" t="n">
        <v>1.055</v>
      </c>
      <c r="H2783" s="10" t="n">
        <f aca="false">E2783*G2783</f>
        <v>5799.335</v>
      </c>
      <c r="I2783" s="12" t="n">
        <f aca="false">H2783/SUM($H$2:$H$3093)</f>
        <v>0.000520135937864389</v>
      </c>
      <c r="J2783" s="12" t="n">
        <f aca="false">F2783/SUM($F$2:$F$3093)</f>
        <v>0.000367525172632636</v>
      </c>
      <c r="K2783" s="10" t="n">
        <f aca="false">ROUND(Parametros!$B$3*((1-Parametros!$B$4)*I2783+Parametros!$B$4*J2783),0)</f>
        <v>52</v>
      </c>
      <c r="L2783" s="13" t="n">
        <f aca="false">K2783*Parametros!$B$5/10000</f>
        <v>1.56</v>
      </c>
    </row>
    <row r="2784" customFormat="false" ht="15" hidden="false" customHeight="true" outlineLevel="0" collapsed="false">
      <c r="A2784" s="6" t="s">
        <v>5853</v>
      </c>
      <c r="B2784" s="6" t="s">
        <v>5854</v>
      </c>
      <c r="C2784" s="6" t="s">
        <v>5855</v>
      </c>
      <c r="D2784" s="6" t="s">
        <v>5856</v>
      </c>
      <c r="E2784" s="10" t="n">
        <v>489</v>
      </c>
      <c r="F2784" s="10" t="n">
        <v>4</v>
      </c>
      <c r="G2784" s="11" t="n">
        <v>1.055</v>
      </c>
      <c r="H2784" s="10" t="n">
        <f aca="false">E2784*G2784</f>
        <v>515.895</v>
      </c>
      <c r="I2784" s="12" t="n">
        <f aca="false">H2784/SUM($H$2:$H$3093)</f>
        <v>4.6270051594631E-005</v>
      </c>
      <c r="J2784" s="12" t="n">
        <f aca="false">F2784/SUM($F$2:$F$3093)</f>
        <v>7.57783861098218E-006</v>
      </c>
      <c r="K2784" s="10" t="n">
        <f aca="false">ROUND(Parametros!$B$3*((1-Parametros!$B$4)*I2784+Parametros!$B$4*J2784),0)</f>
        <v>5</v>
      </c>
      <c r="L2784" s="13" t="n">
        <f aca="false">K2784*Parametros!$B$5/10000</f>
        <v>0.15</v>
      </c>
    </row>
    <row r="2785" customFormat="false" ht="15" hidden="false" customHeight="true" outlineLevel="0" collapsed="false">
      <c r="A2785" s="6" t="s">
        <v>5857</v>
      </c>
      <c r="B2785" s="6" t="s">
        <v>5858</v>
      </c>
      <c r="C2785" s="6" t="s">
        <v>5855</v>
      </c>
      <c r="D2785" s="6" t="s">
        <v>5856</v>
      </c>
      <c r="E2785" s="10" t="n">
        <v>1823</v>
      </c>
      <c r="F2785" s="10" t="n">
        <v>28</v>
      </c>
      <c r="G2785" s="11" t="n">
        <v>1.055</v>
      </c>
      <c r="H2785" s="10" t="n">
        <f aca="false">E2785*G2785</f>
        <v>1923.265</v>
      </c>
      <c r="I2785" s="12" t="n">
        <f aca="false">H2785/SUM($H$2:$H$3093)</f>
        <v>0.000172495509319043</v>
      </c>
      <c r="J2785" s="12" t="n">
        <f aca="false">F2785/SUM($F$2:$F$3093)</f>
        <v>5.30448702768753E-005</v>
      </c>
      <c r="K2785" s="10" t="n">
        <f aca="false">ROUND(Parametros!$B$3*((1-Parametros!$B$4)*I2785+Parametros!$B$4*J2785),0)</f>
        <v>17</v>
      </c>
      <c r="L2785" s="13" t="n">
        <f aca="false">K2785*Parametros!$B$5/10000</f>
        <v>0.51</v>
      </c>
    </row>
    <row r="2786" customFormat="false" ht="15" hidden="false" customHeight="true" outlineLevel="0" collapsed="false">
      <c r="A2786" s="6" t="s">
        <v>5859</v>
      </c>
      <c r="B2786" s="6" t="s">
        <v>5860</v>
      </c>
      <c r="C2786" s="6" t="s">
        <v>5855</v>
      </c>
      <c r="D2786" s="6" t="s">
        <v>5856</v>
      </c>
      <c r="E2786" s="10" t="n">
        <v>1164</v>
      </c>
      <c r="F2786" s="10" t="n">
        <v>20</v>
      </c>
      <c r="G2786" s="11" t="n">
        <v>1.055</v>
      </c>
      <c r="H2786" s="10" t="n">
        <f aca="false">E2786*G2786</f>
        <v>1228.02</v>
      </c>
      <c r="I2786" s="12" t="n">
        <f aca="false">H2786/SUM($H$2:$H$3093)</f>
        <v>0.000110139754716054</v>
      </c>
      <c r="J2786" s="12" t="n">
        <f aca="false">F2786/SUM($F$2:$F$3093)</f>
        <v>3.78891930549109E-005</v>
      </c>
      <c r="K2786" s="10" t="n">
        <f aca="false">ROUND(Parametros!$B$3*((1-Parametros!$B$4)*I2786+Parametros!$B$4*J2786),0)</f>
        <v>11</v>
      </c>
      <c r="L2786" s="13" t="n">
        <f aca="false">K2786*Parametros!$B$5/10000</f>
        <v>0.33</v>
      </c>
    </row>
    <row r="2787" customFormat="false" ht="15" hidden="false" customHeight="true" outlineLevel="0" collapsed="false">
      <c r="A2787" s="6" t="s">
        <v>5861</v>
      </c>
      <c r="B2787" s="6" t="s">
        <v>2308</v>
      </c>
      <c r="C2787" s="6" t="s">
        <v>5855</v>
      </c>
      <c r="D2787" s="6" t="s">
        <v>5856</v>
      </c>
      <c r="E2787" s="10" t="n">
        <v>789</v>
      </c>
      <c r="F2787" s="10" t="n">
        <v>11</v>
      </c>
      <c r="G2787" s="11" t="n">
        <v>1.055</v>
      </c>
      <c r="H2787" s="10" t="n">
        <f aca="false">E2787*G2787</f>
        <v>832.395</v>
      </c>
      <c r="I2787" s="12" t="n">
        <f aca="false">H2787/SUM($H$2:$H$3093)</f>
        <v>7.46565863152634E-005</v>
      </c>
      <c r="J2787" s="12" t="n">
        <f aca="false">F2787/SUM($F$2:$F$3093)</f>
        <v>2.0839056180201E-005</v>
      </c>
      <c r="K2787" s="10" t="n">
        <f aca="false">ROUND(Parametros!$B$3*((1-Parametros!$B$4)*I2787+Parametros!$B$4*J2787),0)</f>
        <v>7</v>
      </c>
      <c r="L2787" s="13" t="n">
        <f aca="false">K2787*Parametros!$B$5/10000</f>
        <v>0.21</v>
      </c>
    </row>
    <row r="2788" customFormat="false" ht="15" hidden="false" customHeight="true" outlineLevel="0" collapsed="false">
      <c r="A2788" s="6" t="s">
        <v>5862</v>
      </c>
      <c r="B2788" s="6" t="s">
        <v>5863</v>
      </c>
      <c r="C2788" s="6" t="s">
        <v>5855</v>
      </c>
      <c r="D2788" s="6" t="s">
        <v>5856</v>
      </c>
      <c r="E2788" s="10" t="n">
        <v>1226</v>
      </c>
      <c r="F2788" s="10" t="n">
        <v>35</v>
      </c>
      <c r="G2788" s="11" t="n">
        <v>1.055</v>
      </c>
      <c r="H2788" s="10" t="n">
        <f aca="false">E2788*G2788</f>
        <v>1293.43</v>
      </c>
      <c r="I2788" s="12" t="n">
        <f aca="false">H2788/SUM($H$2:$H$3093)</f>
        <v>0.000116006305224985</v>
      </c>
      <c r="J2788" s="12" t="n">
        <f aca="false">F2788/SUM($F$2:$F$3093)</f>
        <v>6.63060878460941E-005</v>
      </c>
      <c r="K2788" s="10" t="n">
        <f aca="false">ROUND(Parametros!$B$3*((1-Parametros!$B$4)*I2788+Parametros!$B$4*J2788),0)</f>
        <v>12</v>
      </c>
      <c r="L2788" s="13" t="n">
        <f aca="false">K2788*Parametros!$B$5/10000</f>
        <v>0.36</v>
      </c>
    </row>
    <row r="2789" customFormat="false" ht="15" hidden="false" customHeight="true" outlineLevel="0" collapsed="false">
      <c r="A2789" s="6" t="s">
        <v>5864</v>
      </c>
      <c r="B2789" s="6" t="s">
        <v>5856</v>
      </c>
      <c r="C2789" s="6" t="s">
        <v>5855</v>
      </c>
      <c r="D2789" s="6" t="s">
        <v>5856</v>
      </c>
      <c r="E2789" s="10" t="n">
        <v>3825</v>
      </c>
      <c r="F2789" s="10" t="n">
        <v>99</v>
      </c>
      <c r="G2789" s="11" t="n">
        <v>1.055</v>
      </c>
      <c r="H2789" s="10" t="n">
        <f aca="false">E2789*G2789</f>
        <v>4035.375</v>
      </c>
      <c r="I2789" s="12" t="n">
        <f aca="false">H2789/SUM($H$2:$H$3093)</f>
        <v>0.000361928317688064</v>
      </c>
      <c r="J2789" s="12" t="n">
        <f aca="false">F2789/SUM($F$2:$F$3093)</f>
        <v>0.000187551505621809</v>
      </c>
      <c r="K2789" s="10" t="n">
        <f aca="false">ROUND(Parametros!$B$3*((1-Parametros!$B$4)*I2789+Parametros!$B$4*J2789),0)</f>
        <v>36</v>
      </c>
      <c r="L2789" s="13" t="n">
        <f aca="false">K2789*Parametros!$B$5/10000</f>
        <v>1.08</v>
      </c>
    </row>
    <row r="2790" customFormat="false" ht="15" hidden="false" customHeight="true" outlineLevel="0" collapsed="false">
      <c r="A2790" s="6" t="s">
        <v>5865</v>
      </c>
      <c r="B2790" s="6" t="s">
        <v>5866</v>
      </c>
      <c r="C2790" s="6" t="s">
        <v>5855</v>
      </c>
      <c r="D2790" s="6" t="s">
        <v>5856</v>
      </c>
      <c r="E2790" s="10" t="n">
        <v>425</v>
      </c>
      <c r="F2790" s="10" t="n">
        <v>9</v>
      </c>
      <c r="G2790" s="11" t="n">
        <v>1.055</v>
      </c>
      <c r="H2790" s="10" t="n">
        <f aca="false">E2790*G2790</f>
        <v>448.375</v>
      </c>
      <c r="I2790" s="12" t="n">
        <f aca="false">H2790/SUM($H$2:$H$3093)</f>
        <v>4.0214257520896E-005</v>
      </c>
      <c r="J2790" s="12" t="n">
        <f aca="false">F2790/SUM($F$2:$F$3093)</f>
        <v>1.70501368747099E-005</v>
      </c>
      <c r="K2790" s="10" t="n">
        <f aca="false">ROUND(Parametros!$B$3*((1-Parametros!$B$4)*I2790+Parametros!$B$4*J2790),0)</f>
        <v>4</v>
      </c>
      <c r="L2790" s="13" t="n">
        <f aca="false">K2790*Parametros!$B$5/10000</f>
        <v>0.12</v>
      </c>
    </row>
    <row r="2791" customFormat="false" ht="15" hidden="false" customHeight="true" outlineLevel="0" collapsed="false">
      <c r="A2791" s="6" t="s">
        <v>5867</v>
      </c>
      <c r="B2791" s="6" t="s">
        <v>5868</v>
      </c>
      <c r="C2791" s="6" t="s">
        <v>5855</v>
      </c>
      <c r="D2791" s="6" t="s">
        <v>5856</v>
      </c>
      <c r="E2791" s="10" t="n">
        <v>227</v>
      </c>
      <c r="F2791" s="10" t="n">
        <v>6</v>
      </c>
      <c r="G2791" s="11" t="n">
        <v>1.055</v>
      </c>
      <c r="H2791" s="10" t="n">
        <f aca="false">E2791*G2791</f>
        <v>239.485</v>
      </c>
      <c r="I2791" s="12" t="n">
        <f aca="false">H2791/SUM($H$2:$H$3093)</f>
        <v>2.14791446052786E-005</v>
      </c>
      <c r="J2791" s="12" t="n">
        <f aca="false">F2791/SUM($F$2:$F$3093)</f>
        <v>1.13667579164733E-005</v>
      </c>
      <c r="K2791" s="10" t="n">
        <f aca="false">ROUND(Parametros!$B$3*((1-Parametros!$B$4)*I2791+Parametros!$B$4*J2791),0)</f>
        <v>2</v>
      </c>
      <c r="L2791" s="13" t="n">
        <f aca="false">K2791*Parametros!$B$5/10000</f>
        <v>0.06</v>
      </c>
    </row>
    <row r="2792" customFormat="false" ht="15" hidden="false" customHeight="true" outlineLevel="0" collapsed="false">
      <c r="A2792" s="6" t="s">
        <v>5869</v>
      </c>
      <c r="B2792" s="6" t="s">
        <v>5870</v>
      </c>
      <c r="C2792" s="6" t="s">
        <v>5855</v>
      </c>
      <c r="D2792" s="6" t="s">
        <v>5856</v>
      </c>
      <c r="E2792" s="10" t="n">
        <v>1062</v>
      </c>
      <c r="F2792" s="10" t="n">
        <v>34</v>
      </c>
      <c r="G2792" s="11" t="n">
        <v>1.055</v>
      </c>
      <c r="H2792" s="10" t="n">
        <f aca="false">E2792*G2792</f>
        <v>1120.41</v>
      </c>
      <c r="I2792" s="12" t="n">
        <f aca="false">H2792/SUM($H$2:$H$3093)</f>
        <v>0.000100488332911039</v>
      </c>
      <c r="J2792" s="12" t="n">
        <f aca="false">F2792/SUM($F$2:$F$3093)</f>
        <v>6.44116281933486E-005</v>
      </c>
      <c r="K2792" s="10" t="n">
        <f aca="false">ROUND(Parametros!$B$3*((1-Parametros!$B$4)*I2792+Parametros!$B$4*J2792),0)</f>
        <v>10</v>
      </c>
      <c r="L2792" s="13" t="n">
        <f aca="false">K2792*Parametros!$B$5/10000</f>
        <v>0.3</v>
      </c>
    </row>
    <row r="2793" customFormat="false" ht="15" hidden="false" customHeight="true" outlineLevel="0" collapsed="false">
      <c r="A2793" s="6" t="s">
        <v>5871</v>
      </c>
      <c r="B2793" s="6" t="s">
        <v>5872</v>
      </c>
      <c r="C2793" s="6" t="s">
        <v>5873</v>
      </c>
      <c r="D2793" s="6" t="s">
        <v>5874</v>
      </c>
      <c r="E2793" s="10" t="n">
        <v>187</v>
      </c>
      <c r="F2793" s="10" t="n">
        <v>6</v>
      </c>
      <c r="G2793" s="11" t="n">
        <v>1.055</v>
      </c>
      <c r="H2793" s="10" t="n">
        <f aca="false">E2793*G2793</f>
        <v>197.285</v>
      </c>
      <c r="I2793" s="12" t="n">
        <f aca="false">H2793/SUM($H$2:$H$3093)</f>
        <v>1.76942733091943E-005</v>
      </c>
      <c r="J2793" s="12" t="n">
        <f aca="false">F2793/SUM($F$2:$F$3093)</f>
        <v>1.13667579164733E-005</v>
      </c>
      <c r="K2793" s="10" t="n">
        <f aca="false">ROUND(Parametros!$B$3*((1-Parametros!$B$4)*I2793+Parametros!$B$4*J2793),0)</f>
        <v>2</v>
      </c>
      <c r="L2793" s="13" t="n">
        <f aca="false">K2793*Parametros!$B$5/10000</f>
        <v>0.06</v>
      </c>
    </row>
    <row r="2794" customFormat="false" ht="15" hidden="false" customHeight="true" outlineLevel="0" collapsed="false">
      <c r="A2794" s="6" t="s">
        <v>5875</v>
      </c>
      <c r="B2794" s="6" t="s">
        <v>5876</v>
      </c>
      <c r="C2794" s="6" t="s">
        <v>5873</v>
      </c>
      <c r="D2794" s="6" t="s">
        <v>5874</v>
      </c>
      <c r="E2794" s="10" t="n">
        <v>420</v>
      </c>
      <c r="F2794" s="10" t="n">
        <v>11</v>
      </c>
      <c r="G2794" s="11" t="n">
        <v>1.055</v>
      </c>
      <c r="H2794" s="10" t="n">
        <f aca="false">E2794*G2794</f>
        <v>443.1</v>
      </c>
      <c r="I2794" s="12" t="n">
        <f aca="false">H2794/SUM($H$2:$H$3093)</f>
        <v>3.97411486088855E-005</v>
      </c>
      <c r="J2794" s="12" t="n">
        <f aca="false">F2794/SUM($F$2:$F$3093)</f>
        <v>2.0839056180201E-005</v>
      </c>
      <c r="K2794" s="10" t="n">
        <f aca="false">ROUND(Parametros!$B$3*((1-Parametros!$B$4)*I2794+Parametros!$B$4*J2794),0)</f>
        <v>4</v>
      </c>
      <c r="L2794" s="13" t="n">
        <f aca="false">K2794*Parametros!$B$5/10000</f>
        <v>0.12</v>
      </c>
    </row>
    <row r="2795" customFormat="false" ht="15" hidden="false" customHeight="true" outlineLevel="0" collapsed="false">
      <c r="A2795" s="6" t="s">
        <v>5877</v>
      </c>
      <c r="B2795" s="6" t="s">
        <v>5878</v>
      </c>
      <c r="C2795" s="6" t="s">
        <v>5873</v>
      </c>
      <c r="D2795" s="6" t="s">
        <v>5874</v>
      </c>
      <c r="E2795" s="10" t="n">
        <v>267</v>
      </c>
      <c r="F2795" s="10" t="n">
        <v>1</v>
      </c>
      <c r="G2795" s="11" t="n">
        <v>1.055</v>
      </c>
      <c r="H2795" s="10" t="n">
        <f aca="false">E2795*G2795</f>
        <v>281.685</v>
      </c>
      <c r="I2795" s="12" t="n">
        <f aca="false">H2795/SUM($H$2:$H$3093)</f>
        <v>2.52640159013629E-005</v>
      </c>
      <c r="J2795" s="12" t="n">
        <f aca="false">F2795/SUM($F$2:$F$3093)</f>
        <v>1.89445965274555E-006</v>
      </c>
      <c r="K2795" s="10" t="n">
        <f aca="false">ROUND(Parametros!$B$3*((1-Parametros!$B$4)*I2795+Parametros!$B$4*J2795),0)</f>
        <v>3</v>
      </c>
      <c r="L2795" s="13" t="n">
        <f aca="false">K2795*Parametros!$B$5/10000</f>
        <v>0.09</v>
      </c>
    </row>
    <row r="2796" customFormat="false" ht="15" hidden="false" customHeight="true" outlineLevel="0" collapsed="false">
      <c r="A2796" s="6" t="s">
        <v>5879</v>
      </c>
      <c r="B2796" s="6" t="s">
        <v>4871</v>
      </c>
      <c r="C2796" s="6" t="s">
        <v>5873</v>
      </c>
      <c r="D2796" s="6" t="s">
        <v>5874</v>
      </c>
      <c r="E2796" s="10" t="n">
        <v>323</v>
      </c>
      <c r="F2796" s="10" t="n">
        <v>13</v>
      </c>
      <c r="G2796" s="11" t="n">
        <v>1.055</v>
      </c>
      <c r="H2796" s="10" t="n">
        <f aca="false">E2796*G2796</f>
        <v>340.765</v>
      </c>
      <c r="I2796" s="12" t="n">
        <f aca="false">H2796/SUM($H$2:$H$3093)</f>
        <v>3.0562835715881E-005</v>
      </c>
      <c r="J2796" s="12" t="n">
        <f aca="false">F2796/SUM($F$2:$F$3093)</f>
        <v>2.46279754856921E-005</v>
      </c>
      <c r="K2796" s="10" t="n">
        <f aca="false">ROUND(Parametros!$B$3*((1-Parametros!$B$4)*I2796+Parametros!$B$4*J2796),0)</f>
        <v>3</v>
      </c>
      <c r="L2796" s="13" t="n">
        <f aca="false">K2796*Parametros!$B$5/10000</f>
        <v>0.09</v>
      </c>
    </row>
    <row r="2797" customFormat="false" ht="15" hidden="false" customHeight="true" outlineLevel="0" collapsed="false">
      <c r="A2797" s="6" t="s">
        <v>5880</v>
      </c>
      <c r="B2797" s="6" t="s">
        <v>768</v>
      </c>
      <c r="C2797" s="6" t="s">
        <v>5873</v>
      </c>
      <c r="D2797" s="6" t="s">
        <v>5874</v>
      </c>
      <c r="E2797" s="10" t="n">
        <v>160</v>
      </c>
      <c r="F2797" s="10" t="n">
        <v>2</v>
      </c>
      <c r="G2797" s="11" t="n">
        <v>1.055</v>
      </c>
      <c r="H2797" s="10" t="n">
        <f aca="false">E2797*G2797</f>
        <v>168.8</v>
      </c>
      <c r="I2797" s="12" t="n">
        <f aca="false">H2797/SUM($H$2:$H$3093)</f>
        <v>1.51394851843373E-005</v>
      </c>
      <c r="J2797" s="12" t="n">
        <f aca="false">F2797/SUM($F$2:$F$3093)</f>
        <v>3.78891930549109E-006</v>
      </c>
      <c r="K2797" s="10" t="n">
        <f aca="false">ROUND(Parametros!$B$3*((1-Parametros!$B$4)*I2797+Parametros!$B$4*J2797),0)</f>
        <v>2</v>
      </c>
      <c r="L2797" s="13" t="n">
        <f aca="false">K2797*Parametros!$B$5/10000</f>
        <v>0.06</v>
      </c>
    </row>
    <row r="2798" customFormat="false" ht="15" hidden="false" customHeight="true" outlineLevel="0" collapsed="false">
      <c r="A2798" s="6" t="s">
        <v>5881</v>
      </c>
      <c r="B2798" s="6" t="s">
        <v>5882</v>
      </c>
      <c r="C2798" s="6" t="s">
        <v>5873</v>
      </c>
      <c r="D2798" s="6" t="s">
        <v>5874</v>
      </c>
      <c r="E2798" s="10" t="n">
        <v>282</v>
      </c>
      <c r="F2798" s="10" t="n">
        <v>8</v>
      </c>
      <c r="G2798" s="11" t="n">
        <v>1.055</v>
      </c>
      <c r="H2798" s="10" t="n">
        <f aca="false">E2798*G2798</f>
        <v>297.51</v>
      </c>
      <c r="I2798" s="12" t="n">
        <f aca="false">H2798/SUM($H$2:$H$3093)</f>
        <v>2.66833426373945E-005</v>
      </c>
      <c r="J2798" s="12" t="n">
        <f aca="false">F2798/SUM($F$2:$F$3093)</f>
        <v>1.51556772219644E-005</v>
      </c>
      <c r="K2798" s="10" t="n">
        <f aca="false">ROUND(Parametros!$B$3*((1-Parametros!$B$4)*I2798+Parametros!$B$4*J2798),0)</f>
        <v>3</v>
      </c>
      <c r="L2798" s="13" t="n">
        <f aca="false">K2798*Parametros!$B$5/10000</f>
        <v>0.09</v>
      </c>
    </row>
    <row r="2799" customFormat="false" ht="15" hidden="false" customHeight="true" outlineLevel="0" collapsed="false">
      <c r="A2799" s="6" t="s">
        <v>5883</v>
      </c>
      <c r="B2799" s="6" t="s">
        <v>5884</v>
      </c>
      <c r="C2799" s="6" t="s">
        <v>5873</v>
      </c>
      <c r="D2799" s="6" t="s">
        <v>5874</v>
      </c>
      <c r="E2799" s="10" t="n">
        <v>179</v>
      </c>
      <c r="F2799" s="10" t="n">
        <v>3</v>
      </c>
      <c r="G2799" s="11" t="n">
        <v>1.055</v>
      </c>
      <c r="H2799" s="10" t="n">
        <f aca="false">E2799*G2799</f>
        <v>188.845</v>
      </c>
      <c r="I2799" s="12" t="n">
        <f aca="false">H2799/SUM($H$2:$H$3093)</f>
        <v>1.69372990499774E-005</v>
      </c>
      <c r="J2799" s="12" t="n">
        <f aca="false">F2799/SUM($F$2:$F$3093)</f>
        <v>5.68337895823664E-006</v>
      </c>
      <c r="K2799" s="10" t="n">
        <f aca="false">ROUND(Parametros!$B$3*((1-Parametros!$B$4)*I2799+Parametros!$B$4*J2799),0)</f>
        <v>2</v>
      </c>
      <c r="L2799" s="13" t="n">
        <f aca="false">K2799*Parametros!$B$5/10000</f>
        <v>0.06</v>
      </c>
    </row>
    <row r="2800" customFormat="false" ht="15" hidden="false" customHeight="true" outlineLevel="0" collapsed="false">
      <c r="A2800" s="6" t="s">
        <v>5885</v>
      </c>
      <c r="B2800" s="6" t="s">
        <v>5886</v>
      </c>
      <c r="C2800" s="6" t="s">
        <v>5873</v>
      </c>
      <c r="D2800" s="6" t="s">
        <v>5874</v>
      </c>
      <c r="E2800" s="10" t="n">
        <v>249</v>
      </c>
      <c r="F2800" s="10" t="n">
        <v>4</v>
      </c>
      <c r="G2800" s="11" t="n">
        <v>1.055</v>
      </c>
      <c r="H2800" s="10" t="n">
        <f aca="false">E2800*G2800</f>
        <v>262.695</v>
      </c>
      <c r="I2800" s="12" t="n">
        <f aca="false">H2800/SUM($H$2:$H$3093)</f>
        <v>2.3560823818125E-005</v>
      </c>
      <c r="J2800" s="12" t="n">
        <f aca="false">F2800/SUM($F$2:$F$3093)</f>
        <v>7.57783861098218E-006</v>
      </c>
      <c r="K2800" s="10" t="n">
        <f aca="false">ROUND(Parametros!$B$3*((1-Parametros!$B$4)*I2800+Parametros!$B$4*J2800),0)</f>
        <v>2</v>
      </c>
      <c r="L2800" s="13" t="n">
        <f aca="false">K2800*Parametros!$B$5/10000</f>
        <v>0.06</v>
      </c>
    </row>
    <row r="2801" customFormat="false" ht="15" hidden="false" customHeight="true" outlineLevel="0" collapsed="false">
      <c r="A2801" s="6" t="s">
        <v>5887</v>
      </c>
      <c r="B2801" s="6" t="s">
        <v>5284</v>
      </c>
      <c r="C2801" s="6" t="s">
        <v>5873</v>
      </c>
      <c r="D2801" s="6" t="s">
        <v>5874</v>
      </c>
      <c r="E2801" s="10" t="n">
        <v>468</v>
      </c>
      <c r="F2801" s="10" t="n">
        <v>20</v>
      </c>
      <c r="G2801" s="11" t="n">
        <v>1.055</v>
      </c>
      <c r="H2801" s="10" t="n">
        <f aca="false">E2801*G2801</f>
        <v>493.74</v>
      </c>
      <c r="I2801" s="12" t="n">
        <f aca="false">H2801/SUM($H$2:$H$3093)</f>
        <v>4.42829941641867E-005</v>
      </c>
      <c r="J2801" s="12" t="n">
        <f aca="false">F2801/SUM($F$2:$F$3093)</f>
        <v>3.78891930549109E-005</v>
      </c>
      <c r="K2801" s="10" t="n">
        <f aca="false">ROUND(Parametros!$B$3*((1-Parametros!$B$4)*I2801+Parametros!$B$4*J2801),0)</f>
        <v>4</v>
      </c>
      <c r="L2801" s="13" t="n">
        <f aca="false">K2801*Parametros!$B$5/10000</f>
        <v>0.12</v>
      </c>
    </row>
    <row r="2802" customFormat="false" ht="15" hidden="false" customHeight="true" outlineLevel="0" collapsed="false">
      <c r="A2802" s="6" t="s">
        <v>5888</v>
      </c>
      <c r="B2802" s="6" t="s">
        <v>5889</v>
      </c>
      <c r="C2802" s="6" t="s">
        <v>5873</v>
      </c>
      <c r="D2802" s="6" t="s">
        <v>5874</v>
      </c>
      <c r="E2802" s="10" t="n">
        <v>614</v>
      </c>
      <c r="F2802" s="10" t="n">
        <v>12</v>
      </c>
      <c r="G2802" s="11" t="n">
        <v>1.055</v>
      </c>
      <c r="H2802" s="10" t="n">
        <f aca="false">E2802*G2802</f>
        <v>647.77</v>
      </c>
      <c r="I2802" s="12" t="n">
        <f aca="false">H2802/SUM($H$2:$H$3093)</f>
        <v>5.80977743948945E-005</v>
      </c>
      <c r="J2802" s="12" t="n">
        <f aca="false">F2802/SUM($F$2:$F$3093)</f>
        <v>2.27335158329465E-005</v>
      </c>
      <c r="K2802" s="10" t="n">
        <f aca="false">ROUND(Parametros!$B$3*((1-Parametros!$B$4)*I2802+Parametros!$B$4*J2802),0)</f>
        <v>6</v>
      </c>
      <c r="L2802" s="13" t="n">
        <f aca="false">K2802*Parametros!$B$5/10000</f>
        <v>0.18</v>
      </c>
    </row>
    <row r="2803" customFormat="false" ht="15" hidden="false" customHeight="true" outlineLevel="0" collapsed="false">
      <c r="A2803" s="6" t="s">
        <v>5890</v>
      </c>
      <c r="B2803" s="6" t="s">
        <v>5891</v>
      </c>
      <c r="C2803" s="6" t="s">
        <v>5873</v>
      </c>
      <c r="D2803" s="6" t="s">
        <v>5874</v>
      </c>
      <c r="E2803" s="10" t="n">
        <v>424</v>
      </c>
      <c r="F2803" s="10" t="n">
        <v>9</v>
      </c>
      <c r="G2803" s="11" t="n">
        <v>1.055</v>
      </c>
      <c r="H2803" s="10" t="n">
        <f aca="false">E2803*G2803</f>
        <v>447.32</v>
      </c>
      <c r="I2803" s="12" t="n">
        <f aca="false">H2803/SUM($H$2:$H$3093)</f>
        <v>4.01196357384939E-005</v>
      </c>
      <c r="J2803" s="12" t="n">
        <f aca="false">F2803/SUM($F$2:$F$3093)</f>
        <v>1.70501368747099E-005</v>
      </c>
      <c r="K2803" s="10" t="n">
        <f aca="false">ROUND(Parametros!$B$3*((1-Parametros!$B$4)*I2803+Parametros!$B$4*J2803),0)</f>
        <v>4</v>
      </c>
      <c r="L2803" s="13" t="n">
        <f aca="false">K2803*Parametros!$B$5/10000</f>
        <v>0.12</v>
      </c>
    </row>
    <row r="2804" customFormat="false" ht="15" hidden="false" customHeight="true" outlineLevel="0" collapsed="false">
      <c r="A2804" s="6" t="s">
        <v>5892</v>
      </c>
      <c r="B2804" s="6" t="s">
        <v>5893</v>
      </c>
      <c r="C2804" s="6" t="s">
        <v>5873</v>
      </c>
      <c r="D2804" s="6" t="s">
        <v>5874</v>
      </c>
      <c r="E2804" s="10" t="n">
        <v>364</v>
      </c>
      <c r="F2804" s="10" t="n">
        <v>5</v>
      </c>
      <c r="G2804" s="11" t="n">
        <v>1.055</v>
      </c>
      <c r="H2804" s="10" t="n">
        <f aca="false">E2804*G2804</f>
        <v>384.02</v>
      </c>
      <c r="I2804" s="12" t="n">
        <f aca="false">H2804/SUM($H$2:$H$3093)</f>
        <v>3.44423287943674E-005</v>
      </c>
      <c r="J2804" s="12" t="n">
        <f aca="false">F2804/SUM($F$2:$F$3093)</f>
        <v>9.47229826372773E-006</v>
      </c>
      <c r="K2804" s="10" t="n">
        <f aca="false">ROUND(Parametros!$B$3*((1-Parametros!$B$4)*I2804+Parametros!$B$4*J2804),0)</f>
        <v>3</v>
      </c>
      <c r="L2804" s="13" t="n">
        <f aca="false">K2804*Parametros!$B$5/10000</f>
        <v>0.09</v>
      </c>
    </row>
    <row r="2805" customFormat="false" ht="15" hidden="false" customHeight="true" outlineLevel="0" collapsed="false">
      <c r="A2805" s="6" t="s">
        <v>5894</v>
      </c>
      <c r="B2805" s="6" t="s">
        <v>5895</v>
      </c>
      <c r="C2805" s="6" t="s">
        <v>5873</v>
      </c>
      <c r="D2805" s="6" t="s">
        <v>5874</v>
      </c>
      <c r="E2805" s="10" t="n">
        <v>1755</v>
      </c>
      <c r="F2805" s="10" t="n">
        <v>51</v>
      </c>
      <c r="G2805" s="11" t="n">
        <v>1.055</v>
      </c>
      <c r="H2805" s="10" t="n">
        <f aca="false">E2805*G2805</f>
        <v>1851.525</v>
      </c>
      <c r="I2805" s="12" t="n">
        <f aca="false">H2805/SUM($H$2:$H$3093)</f>
        <v>0.0001660612281157</v>
      </c>
      <c r="J2805" s="12" t="n">
        <f aca="false">F2805/SUM($F$2:$F$3093)</f>
        <v>9.66174422900228E-005</v>
      </c>
      <c r="K2805" s="10" t="n">
        <f aca="false">ROUND(Parametros!$B$3*((1-Parametros!$B$4)*I2805+Parametros!$B$4*J2805),0)</f>
        <v>17</v>
      </c>
      <c r="L2805" s="13" t="n">
        <f aca="false">K2805*Parametros!$B$5/10000</f>
        <v>0.51</v>
      </c>
    </row>
    <row r="2806" customFormat="false" ht="15" hidden="false" customHeight="true" outlineLevel="0" collapsed="false">
      <c r="A2806" s="6" t="s">
        <v>5896</v>
      </c>
      <c r="B2806" s="6" t="s">
        <v>5897</v>
      </c>
      <c r="C2806" s="6" t="s">
        <v>5898</v>
      </c>
      <c r="D2806" s="6" t="s">
        <v>5899</v>
      </c>
      <c r="E2806" s="10" t="n">
        <v>301</v>
      </c>
      <c r="F2806" s="10" t="n">
        <v>9</v>
      </c>
      <c r="G2806" s="11" t="n">
        <v>1.055</v>
      </c>
      <c r="H2806" s="10" t="n">
        <f aca="false">E2806*G2806</f>
        <v>317.555</v>
      </c>
      <c r="I2806" s="12" t="n">
        <f aca="false">H2806/SUM($H$2:$H$3093)</f>
        <v>2.84811565030346E-005</v>
      </c>
      <c r="J2806" s="12" t="n">
        <f aca="false">F2806/SUM($F$2:$F$3093)</f>
        <v>1.70501368747099E-005</v>
      </c>
      <c r="K2806" s="10" t="n">
        <f aca="false">ROUND(Parametros!$B$3*((1-Parametros!$B$4)*I2806+Parametros!$B$4*J2806),0)</f>
        <v>3</v>
      </c>
      <c r="L2806" s="13" t="n">
        <f aca="false">K2806*Parametros!$B$5/10000</f>
        <v>0.09</v>
      </c>
    </row>
    <row r="2807" customFormat="false" ht="15" hidden="false" customHeight="true" outlineLevel="0" collapsed="false">
      <c r="A2807" s="6" t="s">
        <v>5900</v>
      </c>
      <c r="B2807" s="6" t="s">
        <v>2312</v>
      </c>
      <c r="C2807" s="6" t="s">
        <v>5898</v>
      </c>
      <c r="D2807" s="6" t="s">
        <v>5899</v>
      </c>
      <c r="E2807" s="10" t="n">
        <v>163</v>
      </c>
      <c r="F2807" s="10" t="n">
        <v>6</v>
      </c>
      <c r="G2807" s="11" t="n">
        <v>1.055</v>
      </c>
      <c r="H2807" s="10" t="n">
        <f aca="false">E2807*G2807</f>
        <v>171.965</v>
      </c>
      <c r="I2807" s="12" t="n">
        <f aca="false">H2807/SUM($H$2:$H$3093)</f>
        <v>1.54233505315437E-005</v>
      </c>
      <c r="J2807" s="12" t="n">
        <f aca="false">F2807/SUM($F$2:$F$3093)</f>
        <v>1.13667579164733E-005</v>
      </c>
      <c r="K2807" s="10" t="n">
        <f aca="false">ROUND(Parametros!$B$3*((1-Parametros!$B$4)*I2807+Parametros!$B$4*J2807),0)</f>
        <v>2</v>
      </c>
      <c r="L2807" s="13" t="n">
        <f aca="false">K2807*Parametros!$B$5/10000</f>
        <v>0.06</v>
      </c>
    </row>
    <row r="2808" customFormat="false" ht="15" hidden="false" customHeight="true" outlineLevel="0" collapsed="false">
      <c r="A2808" s="6" t="s">
        <v>5901</v>
      </c>
      <c r="B2808" s="6" t="s">
        <v>5902</v>
      </c>
      <c r="C2808" s="6" t="s">
        <v>5898</v>
      </c>
      <c r="D2808" s="6" t="s">
        <v>5899</v>
      </c>
      <c r="E2808" s="10" t="n">
        <v>299</v>
      </c>
      <c r="F2808" s="10" t="n">
        <v>4</v>
      </c>
      <c r="G2808" s="11" t="n">
        <v>1.055</v>
      </c>
      <c r="H2808" s="10" t="n">
        <f aca="false">E2808*G2808</f>
        <v>315.445</v>
      </c>
      <c r="I2808" s="12" t="n">
        <f aca="false">H2808/SUM($H$2:$H$3093)</f>
        <v>2.82919129382304E-005</v>
      </c>
      <c r="J2808" s="12" t="n">
        <f aca="false">F2808/SUM($F$2:$F$3093)</f>
        <v>7.57783861098218E-006</v>
      </c>
      <c r="K2808" s="10" t="n">
        <f aca="false">ROUND(Parametros!$B$3*((1-Parametros!$B$4)*I2808+Parametros!$B$4*J2808),0)</f>
        <v>3</v>
      </c>
      <c r="L2808" s="13" t="n">
        <f aca="false">K2808*Parametros!$B$5/10000</f>
        <v>0.09</v>
      </c>
    </row>
    <row r="2809" customFormat="false" ht="15" hidden="false" customHeight="true" outlineLevel="0" collapsed="false">
      <c r="A2809" s="6" t="s">
        <v>5903</v>
      </c>
      <c r="B2809" s="6" t="s">
        <v>5904</v>
      </c>
      <c r="C2809" s="6" t="s">
        <v>5898</v>
      </c>
      <c r="D2809" s="6" t="s">
        <v>5899</v>
      </c>
      <c r="E2809" s="10" t="n">
        <v>117</v>
      </c>
      <c r="F2809" s="10" t="n">
        <v>6</v>
      </c>
      <c r="G2809" s="11" t="n">
        <v>1.055</v>
      </c>
      <c r="H2809" s="10" t="n">
        <f aca="false">E2809*G2809</f>
        <v>123.435</v>
      </c>
      <c r="I2809" s="12" t="n">
        <f aca="false">H2809/SUM($H$2:$H$3093)</f>
        <v>1.10707485410467E-005</v>
      </c>
      <c r="J2809" s="12" t="n">
        <f aca="false">F2809/SUM($F$2:$F$3093)</f>
        <v>1.13667579164733E-005</v>
      </c>
      <c r="K2809" s="10" t="n">
        <f aca="false">ROUND(Parametros!$B$3*((1-Parametros!$B$4)*I2809+Parametros!$B$4*J2809),0)</f>
        <v>1</v>
      </c>
      <c r="L2809" s="13" t="n">
        <f aca="false">K2809*Parametros!$B$5/10000</f>
        <v>0.03</v>
      </c>
    </row>
    <row r="2810" customFormat="false" ht="15" hidden="false" customHeight="true" outlineLevel="0" collapsed="false">
      <c r="A2810" s="6" t="s">
        <v>5905</v>
      </c>
      <c r="B2810" s="6" t="s">
        <v>5906</v>
      </c>
      <c r="C2810" s="6" t="s">
        <v>5898</v>
      </c>
      <c r="D2810" s="6" t="s">
        <v>5899</v>
      </c>
      <c r="E2810" s="10" t="n">
        <v>156</v>
      </c>
      <c r="F2810" s="10" t="n">
        <v>6</v>
      </c>
      <c r="G2810" s="11" t="n">
        <v>1.055</v>
      </c>
      <c r="H2810" s="10" t="n">
        <f aca="false">E2810*G2810</f>
        <v>164.58</v>
      </c>
      <c r="I2810" s="12" t="n">
        <f aca="false">H2810/SUM($H$2:$H$3093)</f>
        <v>1.47609980547289E-005</v>
      </c>
      <c r="J2810" s="12" t="n">
        <f aca="false">F2810/SUM($F$2:$F$3093)</f>
        <v>1.13667579164733E-005</v>
      </c>
      <c r="K2810" s="10" t="n">
        <f aca="false">ROUND(Parametros!$B$3*((1-Parametros!$B$4)*I2810+Parametros!$B$4*J2810),0)</f>
        <v>1</v>
      </c>
      <c r="L2810" s="13" t="n">
        <f aca="false">K2810*Parametros!$B$5/10000</f>
        <v>0.03</v>
      </c>
    </row>
    <row r="2811" customFormat="false" ht="15" hidden="false" customHeight="true" outlineLevel="0" collapsed="false">
      <c r="A2811" s="6" t="s">
        <v>5907</v>
      </c>
      <c r="B2811" s="6" t="s">
        <v>5908</v>
      </c>
      <c r="C2811" s="6" t="s">
        <v>5898</v>
      </c>
      <c r="D2811" s="6" t="s">
        <v>5899</v>
      </c>
      <c r="E2811" s="10" t="n">
        <v>209</v>
      </c>
      <c r="F2811" s="10" t="n">
        <v>5</v>
      </c>
      <c r="G2811" s="11" t="n">
        <v>1.055</v>
      </c>
      <c r="H2811" s="10" t="n">
        <f aca="false">E2811*G2811</f>
        <v>220.495</v>
      </c>
      <c r="I2811" s="12" t="n">
        <f aca="false">H2811/SUM($H$2:$H$3093)</f>
        <v>1.97759525220406E-005</v>
      </c>
      <c r="J2811" s="12" t="n">
        <f aca="false">F2811/SUM($F$2:$F$3093)</f>
        <v>9.47229826372773E-006</v>
      </c>
      <c r="K2811" s="10" t="n">
        <f aca="false">ROUND(Parametros!$B$3*((1-Parametros!$B$4)*I2811+Parametros!$B$4*J2811),0)</f>
        <v>2</v>
      </c>
      <c r="L2811" s="13" t="n">
        <f aca="false">K2811*Parametros!$B$5/10000</f>
        <v>0.06</v>
      </c>
    </row>
    <row r="2812" customFormat="false" ht="15" hidden="false" customHeight="true" outlineLevel="0" collapsed="false">
      <c r="A2812" s="6" t="s">
        <v>5909</v>
      </c>
      <c r="B2812" s="6" t="s">
        <v>3868</v>
      </c>
      <c r="C2812" s="6" t="s">
        <v>5898</v>
      </c>
      <c r="D2812" s="6" t="s">
        <v>5899</v>
      </c>
      <c r="E2812" s="10" t="n">
        <v>675</v>
      </c>
      <c r="F2812" s="10" t="n">
        <v>15</v>
      </c>
      <c r="G2812" s="11" t="n">
        <v>1.055</v>
      </c>
      <c r="H2812" s="10" t="n">
        <f aca="false">E2812*G2812</f>
        <v>712.125</v>
      </c>
      <c r="I2812" s="12" t="n">
        <f aca="false">H2812/SUM($H$2:$H$3093)</f>
        <v>6.38697031214231E-005</v>
      </c>
      <c r="J2812" s="12" t="n">
        <f aca="false">F2812/SUM($F$2:$F$3093)</f>
        <v>2.84168947911832E-005</v>
      </c>
      <c r="K2812" s="10" t="n">
        <f aca="false">ROUND(Parametros!$B$3*((1-Parametros!$B$4)*I2812+Parametros!$B$4*J2812),0)</f>
        <v>6</v>
      </c>
      <c r="L2812" s="13" t="n">
        <f aca="false">K2812*Parametros!$B$5/10000</f>
        <v>0.18</v>
      </c>
    </row>
    <row r="2813" customFormat="false" ht="15" hidden="false" customHeight="true" outlineLevel="0" collapsed="false">
      <c r="A2813" s="6" t="s">
        <v>5910</v>
      </c>
      <c r="B2813" s="6" t="s">
        <v>5899</v>
      </c>
      <c r="C2813" s="6" t="s">
        <v>5898</v>
      </c>
      <c r="D2813" s="6" t="s">
        <v>5899</v>
      </c>
      <c r="E2813" s="10" t="n">
        <v>1535</v>
      </c>
      <c r="F2813" s="10" t="n">
        <v>47</v>
      </c>
      <c r="G2813" s="11" t="n">
        <v>1.055</v>
      </c>
      <c r="H2813" s="10" t="n">
        <f aca="false">E2813*G2813</f>
        <v>1619.425</v>
      </c>
      <c r="I2813" s="12" t="n">
        <f aca="false">H2813/SUM($H$2:$H$3093)</f>
        <v>0.000145244435987236</v>
      </c>
      <c r="J2813" s="12" t="n">
        <f aca="false">F2813/SUM($F$2:$F$3093)</f>
        <v>8.90396036790407E-005</v>
      </c>
      <c r="K2813" s="10" t="n">
        <f aca="false">ROUND(Parametros!$B$3*((1-Parametros!$B$4)*I2813+Parametros!$B$4*J2813),0)</f>
        <v>15</v>
      </c>
      <c r="L2813" s="13" t="n">
        <f aca="false">K2813*Parametros!$B$5/10000</f>
        <v>0.45</v>
      </c>
    </row>
    <row r="2814" customFormat="false" ht="15" hidden="false" customHeight="true" outlineLevel="0" collapsed="false">
      <c r="A2814" s="6" t="s">
        <v>5911</v>
      </c>
      <c r="B2814" s="6" t="s">
        <v>5912</v>
      </c>
      <c r="C2814" s="6" t="s">
        <v>5898</v>
      </c>
      <c r="D2814" s="6" t="s">
        <v>5899</v>
      </c>
      <c r="E2814" s="10" t="n">
        <v>254</v>
      </c>
      <c r="F2814" s="10" t="n">
        <v>13</v>
      </c>
      <c r="G2814" s="11" t="n">
        <v>1.055</v>
      </c>
      <c r="H2814" s="10" t="n">
        <f aca="false">E2814*G2814</f>
        <v>267.97</v>
      </c>
      <c r="I2814" s="12" t="n">
        <f aca="false">H2814/SUM($H$2:$H$3093)</f>
        <v>2.40339327301355E-005</v>
      </c>
      <c r="J2814" s="12" t="n">
        <f aca="false">F2814/SUM($F$2:$F$3093)</f>
        <v>2.46279754856921E-005</v>
      </c>
      <c r="K2814" s="10" t="n">
        <f aca="false">ROUND(Parametros!$B$3*((1-Parametros!$B$4)*I2814+Parametros!$B$4*J2814),0)</f>
        <v>2</v>
      </c>
      <c r="L2814" s="13" t="n">
        <f aca="false">K2814*Parametros!$B$5/10000</f>
        <v>0.06</v>
      </c>
    </row>
    <row r="2815" customFormat="false" ht="15" hidden="false" customHeight="true" outlineLevel="0" collapsed="false">
      <c r="A2815" s="6" t="s">
        <v>5913</v>
      </c>
      <c r="B2815" s="6" t="s">
        <v>5914</v>
      </c>
      <c r="C2815" s="6" t="s">
        <v>5898</v>
      </c>
      <c r="D2815" s="6" t="s">
        <v>5899</v>
      </c>
      <c r="E2815" s="10" t="n">
        <v>625</v>
      </c>
      <c r="F2815" s="10" t="n">
        <v>13</v>
      </c>
      <c r="G2815" s="11" t="n">
        <v>1.055</v>
      </c>
      <c r="H2815" s="10" t="n">
        <f aca="false">E2815*G2815</f>
        <v>659.375</v>
      </c>
      <c r="I2815" s="12" t="n">
        <f aca="false">H2815/SUM($H$2:$H$3093)</f>
        <v>5.91386140013177E-005</v>
      </c>
      <c r="J2815" s="12" t="n">
        <f aca="false">F2815/SUM($F$2:$F$3093)</f>
        <v>2.46279754856921E-005</v>
      </c>
      <c r="K2815" s="10" t="n">
        <f aca="false">ROUND(Parametros!$B$3*((1-Parametros!$B$4)*I2815+Parametros!$B$4*J2815),0)</f>
        <v>6</v>
      </c>
      <c r="L2815" s="13" t="n">
        <f aca="false">K2815*Parametros!$B$5/10000</f>
        <v>0.18</v>
      </c>
    </row>
    <row r="2816" customFormat="false" ht="15" hidden="false" customHeight="true" outlineLevel="0" collapsed="false">
      <c r="A2816" s="6" t="s">
        <v>5915</v>
      </c>
      <c r="B2816" s="6" t="s">
        <v>5916</v>
      </c>
      <c r="C2816" s="6" t="s">
        <v>5898</v>
      </c>
      <c r="D2816" s="6" t="s">
        <v>5899</v>
      </c>
      <c r="E2816" s="10" t="n">
        <v>99</v>
      </c>
      <c r="F2816" s="10" t="n">
        <v>0</v>
      </c>
      <c r="G2816" s="11" t="n">
        <v>1.055</v>
      </c>
      <c r="H2816" s="10" t="n">
        <f aca="false">E2816*G2816</f>
        <v>104.445</v>
      </c>
      <c r="I2816" s="12" t="n">
        <f aca="false">H2816/SUM($H$2:$H$3093)</f>
        <v>9.36755645780872E-006</v>
      </c>
      <c r="J2816" s="12" t="n">
        <f aca="false">F2816/SUM($F$2:$F$3093)</f>
        <v>0</v>
      </c>
      <c r="K2816" s="10" t="n">
        <f aca="false">ROUND(Parametros!$B$3*((1-Parametros!$B$4)*I2816+Parametros!$B$4*J2816),0)</f>
        <v>1</v>
      </c>
      <c r="L2816" s="13" t="n">
        <f aca="false">K2816*Parametros!$B$5/10000</f>
        <v>0.03</v>
      </c>
    </row>
    <row r="2817" customFormat="false" ht="15" hidden="false" customHeight="true" outlineLevel="0" collapsed="false">
      <c r="A2817" s="6" t="s">
        <v>5917</v>
      </c>
      <c r="B2817" s="6" t="s">
        <v>5918</v>
      </c>
      <c r="C2817" s="6" t="s">
        <v>5898</v>
      </c>
      <c r="D2817" s="6" t="s">
        <v>5899</v>
      </c>
      <c r="E2817" s="10" t="n">
        <v>239</v>
      </c>
      <c r="F2817" s="10" t="n">
        <v>8</v>
      </c>
      <c r="G2817" s="11" t="n">
        <v>1.055</v>
      </c>
      <c r="H2817" s="10" t="n">
        <f aca="false">E2817*G2817</f>
        <v>252.145</v>
      </c>
      <c r="I2817" s="12" t="n">
        <f aca="false">H2817/SUM($H$2:$H$3093)</f>
        <v>2.26146059941039E-005</v>
      </c>
      <c r="J2817" s="12" t="n">
        <f aca="false">F2817/SUM($F$2:$F$3093)</f>
        <v>1.51556772219644E-005</v>
      </c>
      <c r="K2817" s="10" t="n">
        <f aca="false">ROUND(Parametros!$B$3*((1-Parametros!$B$4)*I2817+Parametros!$B$4*J2817),0)</f>
        <v>2</v>
      </c>
      <c r="L2817" s="13" t="n">
        <f aca="false">K2817*Parametros!$B$5/10000</f>
        <v>0.06</v>
      </c>
    </row>
    <row r="2818" customFormat="false" ht="15" hidden="false" customHeight="true" outlineLevel="0" collapsed="false">
      <c r="A2818" s="6" t="s">
        <v>5919</v>
      </c>
      <c r="B2818" s="6" t="s">
        <v>5920</v>
      </c>
      <c r="C2818" s="6" t="s">
        <v>5898</v>
      </c>
      <c r="D2818" s="6" t="s">
        <v>5899</v>
      </c>
      <c r="E2818" s="10" t="n">
        <v>362</v>
      </c>
      <c r="F2818" s="10" t="n">
        <v>8</v>
      </c>
      <c r="G2818" s="11" t="n">
        <v>1.055</v>
      </c>
      <c r="H2818" s="10" t="n">
        <f aca="false">E2818*G2818</f>
        <v>381.91</v>
      </c>
      <c r="I2818" s="12" t="n">
        <f aca="false">H2818/SUM($H$2:$H$3093)</f>
        <v>3.42530852295632E-005</v>
      </c>
      <c r="J2818" s="12" t="n">
        <f aca="false">F2818/SUM($F$2:$F$3093)</f>
        <v>1.51556772219644E-005</v>
      </c>
      <c r="K2818" s="10" t="n">
        <f aca="false">ROUND(Parametros!$B$3*((1-Parametros!$B$4)*I2818+Parametros!$B$4*J2818),0)</f>
        <v>3</v>
      </c>
      <c r="L2818" s="13" t="n">
        <f aca="false">K2818*Parametros!$B$5/10000</f>
        <v>0.09</v>
      </c>
    </row>
    <row r="2819" customFormat="false" ht="15" hidden="false" customHeight="true" outlineLevel="0" collapsed="false">
      <c r="A2819" s="6" t="s">
        <v>5921</v>
      </c>
      <c r="B2819" s="6" t="s">
        <v>5922</v>
      </c>
      <c r="C2819" s="6" t="s">
        <v>5923</v>
      </c>
      <c r="D2819" s="6" t="s">
        <v>5924</v>
      </c>
      <c r="E2819" s="10" t="n">
        <v>585</v>
      </c>
      <c r="F2819" s="10" t="n">
        <v>13</v>
      </c>
      <c r="G2819" s="11" t="n">
        <v>1.055</v>
      </c>
      <c r="H2819" s="10" t="n">
        <f aca="false">E2819*G2819</f>
        <v>617.175</v>
      </c>
      <c r="I2819" s="12" t="n">
        <f aca="false">H2819/SUM($H$2:$H$3093)</f>
        <v>5.53537427052334E-005</v>
      </c>
      <c r="J2819" s="12" t="n">
        <f aca="false">F2819/SUM($F$2:$F$3093)</f>
        <v>2.46279754856921E-005</v>
      </c>
      <c r="K2819" s="10" t="n">
        <f aca="false">ROUND(Parametros!$B$3*((1-Parametros!$B$4)*I2819+Parametros!$B$4*J2819),0)</f>
        <v>6</v>
      </c>
      <c r="L2819" s="13" t="n">
        <f aca="false">K2819*Parametros!$B$5/10000</f>
        <v>0.18</v>
      </c>
    </row>
    <row r="2820" customFormat="false" ht="15" hidden="false" customHeight="true" outlineLevel="0" collapsed="false">
      <c r="A2820" s="6" t="s">
        <v>5925</v>
      </c>
      <c r="B2820" s="6" t="s">
        <v>5926</v>
      </c>
      <c r="C2820" s="6" t="s">
        <v>5923</v>
      </c>
      <c r="D2820" s="6" t="s">
        <v>5924</v>
      </c>
      <c r="E2820" s="10" t="n">
        <v>651</v>
      </c>
      <c r="F2820" s="10" t="n">
        <v>20</v>
      </c>
      <c r="G2820" s="11" t="n">
        <v>1.055</v>
      </c>
      <c r="H2820" s="10" t="n">
        <f aca="false">E2820*G2820</f>
        <v>686.805</v>
      </c>
      <c r="I2820" s="12" t="n">
        <f aca="false">H2820/SUM($H$2:$H$3093)</f>
        <v>6.15987803437725E-005</v>
      </c>
      <c r="J2820" s="12" t="n">
        <f aca="false">F2820/SUM($F$2:$F$3093)</f>
        <v>3.78891930549109E-005</v>
      </c>
      <c r="K2820" s="10" t="n">
        <f aca="false">ROUND(Parametros!$B$3*((1-Parametros!$B$4)*I2820+Parametros!$B$4*J2820),0)</f>
        <v>6</v>
      </c>
      <c r="L2820" s="13" t="n">
        <f aca="false">K2820*Parametros!$B$5/10000</f>
        <v>0.18</v>
      </c>
    </row>
    <row r="2821" customFormat="false" ht="15" hidden="false" customHeight="true" outlineLevel="0" collapsed="false">
      <c r="A2821" s="6" t="s">
        <v>5927</v>
      </c>
      <c r="B2821" s="6" t="s">
        <v>5928</v>
      </c>
      <c r="C2821" s="6" t="s">
        <v>5923</v>
      </c>
      <c r="D2821" s="6" t="s">
        <v>5924</v>
      </c>
      <c r="E2821" s="10" t="n">
        <v>460</v>
      </c>
      <c r="F2821" s="10" t="n">
        <v>19</v>
      </c>
      <c r="G2821" s="11" t="n">
        <v>1.055</v>
      </c>
      <c r="H2821" s="10" t="n">
        <f aca="false">E2821*G2821</f>
        <v>485.3</v>
      </c>
      <c r="I2821" s="12" t="n">
        <f aca="false">H2821/SUM($H$2:$H$3093)</f>
        <v>4.35260199049698E-005</v>
      </c>
      <c r="J2821" s="12" t="n">
        <f aca="false">F2821/SUM($F$2:$F$3093)</f>
        <v>3.59947334021654E-005</v>
      </c>
      <c r="K2821" s="10" t="n">
        <f aca="false">ROUND(Parametros!$B$3*((1-Parametros!$B$4)*I2821+Parametros!$B$4*J2821),0)</f>
        <v>4</v>
      </c>
      <c r="L2821" s="13" t="n">
        <f aca="false">K2821*Parametros!$B$5/10000</f>
        <v>0.12</v>
      </c>
    </row>
    <row r="2822" customFormat="false" ht="15" hidden="false" customHeight="true" outlineLevel="0" collapsed="false">
      <c r="A2822" s="6" t="s">
        <v>5929</v>
      </c>
      <c r="B2822" s="6" t="s">
        <v>5930</v>
      </c>
      <c r="C2822" s="6" t="s">
        <v>5923</v>
      </c>
      <c r="D2822" s="6" t="s">
        <v>5924</v>
      </c>
      <c r="E2822" s="10" t="n">
        <v>207</v>
      </c>
      <c r="F2822" s="10" t="n">
        <v>2</v>
      </c>
      <c r="G2822" s="11" t="n">
        <v>1.055</v>
      </c>
      <c r="H2822" s="10" t="n">
        <f aca="false">E2822*G2822</f>
        <v>218.385</v>
      </c>
      <c r="I2822" s="12" t="n">
        <f aca="false">H2822/SUM($H$2:$H$3093)</f>
        <v>1.95867089572364E-005</v>
      </c>
      <c r="J2822" s="12" t="n">
        <f aca="false">F2822/SUM($F$2:$F$3093)</f>
        <v>3.78891930549109E-006</v>
      </c>
      <c r="K2822" s="10" t="n">
        <f aca="false">ROUND(Parametros!$B$3*((1-Parametros!$B$4)*I2822+Parametros!$B$4*J2822),0)</f>
        <v>2</v>
      </c>
      <c r="L2822" s="13" t="n">
        <f aca="false">K2822*Parametros!$B$5/10000</f>
        <v>0.06</v>
      </c>
    </row>
    <row r="2823" customFormat="false" ht="15" hidden="false" customHeight="true" outlineLevel="0" collapsed="false">
      <c r="A2823" s="6" t="s">
        <v>5931</v>
      </c>
      <c r="B2823" s="6" t="s">
        <v>5932</v>
      </c>
      <c r="C2823" s="6" t="s">
        <v>5923</v>
      </c>
      <c r="D2823" s="6" t="s">
        <v>5924</v>
      </c>
      <c r="E2823" s="10" t="n">
        <v>698</v>
      </c>
      <c r="F2823" s="10" t="n">
        <v>16</v>
      </c>
      <c r="G2823" s="11" t="n">
        <v>1.055</v>
      </c>
      <c r="H2823" s="10" t="n">
        <f aca="false">E2823*G2823</f>
        <v>736.39</v>
      </c>
      <c r="I2823" s="12" t="n">
        <f aca="false">H2823/SUM($H$2:$H$3093)</f>
        <v>6.60460041166716E-005</v>
      </c>
      <c r="J2823" s="12" t="n">
        <f aca="false">F2823/SUM($F$2:$F$3093)</f>
        <v>3.03113544439287E-005</v>
      </c>
      <c r="K2823" s="10" t="n">
        <f aca="false">ROUND(Parametros!$B$3*((1-Parametros!$B$4)*I2823+Parametros!$B$4*J2823),0)</f>
        <v>7</v>
      </c>
      <c r="L2823" s="13" t="n">
        <f aca="false">K2823*Parametros!$B$5/10000</f>
        <v>0.21</v>
      </c>
    </row>
    <row r="2824" customFormat="false" ht="15" hidden="false" customHeight="true" outlineLevel="0" collapsed="false">
      <c r="A2824" s="6" t="s">
        <v>5933</v>
      </c>
      <c r="B2824" s="6" t="s">
        <v>5934</v>
      </c>
      <c r="C2824" s="6" t="s">
        <v>5923</v>
      </c>
      <c r="D2824" s="6" t="s">
        <v>5924</v>
      </c>
      <c r="E2824" s="10" t="n">
        <v>429</v>
      </c>
      <c r="F2824" s="10" t="n">
        <v>10</v>
      </c>
      <c r="G2824" s="11" t="n">
        <v>1.055</v>
      </c>
      <c r="H2824" s="10" t="n">
        <f aca="false">E2824*G2824</f>
        <v>452.595</v>
      </c>
      <c r="I2824" s="12" t="n">
        <f aca="false">H2824/SUM($H$2:$H$3093)</f>
        <v>4.05927446505045E-005</v>
      </c>
      <c r="J2824" s="12" t="n">
        <f aca="false">F2824/SUM($F$2:$F$3093)</f>
        <v>1.89445965274555E-005</v>
      </c>
      <c r="K2824" s="10" t="n">
        <f aca="false">ROUND(Parametros!$B$3*((1-Parametros!$B$4)*I2824+Parametros!$B$4*J2824),0)</f>
        <v>4</v>
      </c>
      <c r="L2824" s="13" t="n">
        <f aca="false">K2824*Parametros!$B$5/10000</f>
        <v>0.12</v>
      </c>
    </row>
    <row r="2825" customFormat="false" ht="15" hidden="false" customHeight="true" outlineLevel="0" collapsed="false">
      <c r="A2825" s="6" t="s">
        <v>5935</v>
      </c>
      <c r="B2825" s="6" t="s">
        <v>5936</v>
      </c>
      <c r="C2825" s="6" t="s">
        <v>5923</v>
      </c>
      <c r="D2825" s="6" t="s">
        <v>5924</v>
      </c>
      <c r="E2825" s="10" t="n">
        <v>4333</v>
      </c>
      <c r="F2825" s="10" t="n">
        <v>141</v>
      </c>
      <c r="G2825" s="11" t="n">
        <v>1.055</v>
      </c>
      <c r="H2825" s="10" t="n">
        <f aca="false">E2825*G2825</f>
        <v>4571.315</v>
      </c>
      <c r="I2825" s="12" t="n">
        <f aca="false">H2825/SUM($H$2:$H$3093)</f>
        <v>0.000409996183148335</v>
      </c>
      <c r="J2825" s="12" t="n">
        <f aca="false">F2825/SUM($F$2:$F$3093)</f>
        <v>0.000267118811037122</v>
      </c>
      <c r="K2825" s="10" t="n">
        <f aca="false">ROUND(Parametros!$B$3*((1-Parametros!$B$4)*I2825+Parametros!$B$4*J2825),0)</f>
        <v>41</v>
      </c>
      <c r="L2825" s="13" t="n">
        <f aca="false">K2825*Parametros!$B$5/10000</f>
        <v>1.23</v>
      </c>
    </row>
    <row r="2826" customFormat="false" ht="15" hidden="false" customHeight="true" outlineLevel="0" collapsed="false">
      <c r="A2826" s="6" t="s">
        <v>5937</v>
      </c>
      <c r="B2826" s="6" t="s">
        <v>5938</v>
      </c>
      <c r="C2826" s="6" t="s">
        <v>5939</v>
      </c>
      <c r="D2826" s="6" t="s">
        <v>5940</v>
      </c>
      <c r="E2826" s="10" t="n">
        <v>1318</v>
      </c>
      <c r="F2826" s="10" t="n">
        <v>44</v>
      </c>
      <c r="G2826" s="11" t="n">
        <v>1.055</v>
      </c>
      <c r="H2826" s="10" t="n">
        <f aca="false">E2826*G2826</f>
        <v>1390.49</v>
      </c>
      <c r="I2826" s="12" t="n">
        <f aca="false">H2826/SUM($H$2:$H$3093)</f>
        <v>0.000124711509205979</v>
      </c>
      <c r="J2826" s="12" t="n">
        <f aca="false">F2826/SUM($F$2:$F$3093)</f>
        <v>8.3356224720804E-005</v>
      </c>
      <c r="K2826" s="10" t="n">
        <f aca="false">ROUND(Parametros!$B$3*((1-Parametros!$B$4)*I2826+Parametros!$B$4*J2826),0)</f>
        <v>12</v>
      </c>
      <c r="L2826" s="13" t="n">
        <f aca="false">K2826*Parametros!$B$5/10000</f>
        <v>0.36</v>
      </c>
    </row>
    <row r="2827" customFormat="false" ht="15" hidden="false" customHeight="true" outlineLevel="0" collapsed="false">
      <c r="A2827" s="6" t="s">
        <v>5941</v>
      </c>
      <c r="B2827" s="6" t="s">
        <v>5942</v>
      </c>
      <c r="C2827" s="6" t="s">
        <v>5939</v>
      </c>
      <c r="D2827" s="6" t="s">
        <v>5940</v>
      </c>
      <c r="E2827" s="10" t="n">
        <v>1607</v>
      </c>
      <c r="F2827" s="10" t="n">
        <v>31</v>
      </c>
      <c r="G2827" s="11" t="n">
        <v>1.055</v>
      </c>
      <c r="H2827" s="10" t="n">
        <f aca="false">E2827*G2827</f>
        <v>1695.385</v>
      </c>
      <c r="I2827" s="12" t="n">
        <f aca="false">H2827/SUM($H$2:$H$3093)</f>
        <v>0.000152057204320188</v>
      </c>
      <c r="J2827" s="12" t="n">
        <f aca="false">F2827/SUM($F$2:$F$3093)</f>
        <v>5.87282492351119E-005</v>
      </c>
      <c r="K2827" s="10" t="n">
        <f aca="false">ROUND(Parametros!$B$3*((1-Parametros!$B$4)*I2827+Parametros!$B$4*J2827),0)</f>
        <v>15</v>
      </c>
      <c r="L2827" s="13" t="n">
        <f aca="false">K2827*Parametros!$B$5/10000</f>
        <v>0.45</v>
      </c>
    </row>
    <row r="2828" customFormat="false" ht="15" hidden="false" customHeight="true" outlineLevel="0" collapsed="false">
      <c r="A2828" s="6" t="s">
        <v>5943</v>
      </c>
      <c r="B2828" s="6" t="s">
        <v>1094</v>
      </c>
      <c r="C2828" s="6" t="s">
        <v>5939</v>
      </c>
      <c r="D2828" s="6" t="s">
        <v>5940</v>
      </c>
      <c r="E2828" s="10" t="n">
        <v>1414</v>
      </c>
      <c r="F2828" s="10" t="n">
        <v>45</v>
      </c>
      <c r="G2828" s="11" t="n">
        <v>1.055</v>
      </c>
      <c r="H2828" s="10" t="n">
        <f aca="false">E2828*G2828</f>
        <v>1491.77</v>
      </c>
      <c r="I2828" s="12" t="n">
        <f aca="false">H2828/SUM($H$2:$H$3093)</f>
        <v>0.000133795200316581</v>
      </c>
      <c r="J2828" s="12" t="n">
        <f aca="false">F2828/SUM($F$2:$F$3093)</f>
        <v>8.52506843735496E-005</v>
      </c>
      <c r="K2828" s="10" t="n">
        <f aca="false">ROUND(Parametros!$B$3*((1-Parametros!$B$4)*I2828+Parametros!$B$4*J2828),0)</f>
        <v>13</v>
      </c>
      <c r="L2828" s="13" t="n">
        <f aca="false">K2828*Parametros!$B$5/10000</f>
        <v>0.39</v>
      </c>
    </row>
    <row r="2829" customFormat="false" ht="15" hidden="false" customHeight="true" outlineLevel="0" collapsed="false">
      <c r="A2829" s="6" t="s">
        <v>5944</v>
      </c>
      <c r="B2829" s="6" t="s">
        <v>5945</v>
      </c>
      <c r="C2829" s="6" t="s">
        <v>5939</v>
      </c>
      <c r="D2829" s="6" t="s">
        <v>5940</v>
      </c>
      <c r="E2829" s="10" t="n">
        <v>703</v>
      </c>
      <c r="F2829" s="10" t="n">
        <v>13</v>
      </c>
      <c r="G2829" s="11" t="n">
        <v>1.055</v>
      </c>
      <c r="H2829" s="10" t="n">
        <f aca="false">E2829*G2829</f>
        <v>741.665</v>
      </c>
      <c r="I2829" s="12" t="n">
        <f aca="false">H2829/SUM($H$2:$H$3093)</f>
        <v>6.65191130286821E-005</v>
      </c>
      <c r="J2829" s="12" t="n">
        <f aca="false">F2829/SUM($F$2:$F$3093)</f>
        <v>2.46279754856921E-005</v>
      </c>
      <c r="K2829" s="10" t="n">
        <f aca="false">ROUND(Parametros!$B$3*((1-Parametros!$B$4)*I2829+Parametros!$B$4*J2829),0)</f>
        <v>7</v>
      </c>
      <c r="L2829" s="13" t="n">
        <f aca="false">K2829*Parametros!$B$5/10000</f>
        <v>0.21</v>
      </c>
    </row>
    <row r="2830" customFormat="false" ht="15" hidden="false" customHeight="true" outlineLevel="0" collapsed="false">
      <c r="A2830" s="6" t="s">
        <v>5946</v>
      </c>
      <c r="B2830" s="6" t="s">
        <v>5947</v>
      </c>
      <c r="C2830" s="6" t="s">
        <v>5939</v>
      </c>
      <c r="D2830" s="6" t="s">
        <v>5940</v>
      </c>
      <c r="E2830" s="10" t="n">
        <v>355</v>
      </c>
      <c r="F2830" s="10" t="n">
        <v>8</v>
      </c>
      <c r="G2830" s="11" t="n">
        <v>1.055</v>
      </c>
      <c r="H2830" s="10" t="n">
        <f aca="false">E2830*G2830</f>
        <v>374.525</v>
      </c>
      <c r="I2830" s="12" t="n">
        <f aca="false">H2830/SUM($H$2:$H$3093)</f>
        <v>3.35907327527485E-005</v>
      </c>
      <c r="J2830" s="12" t="n">
        <f aca="false">F2830/SUM($F$2:$F$3093)</f>
        <v>1.51556772219644E-005</v>
      </c>
      <c r="K2830" s="10" t="n">
        <f aca="false">ROUND(Parametros!$B$3*((1-Parametros!$B$4)*I2830+Parametros!$B$4*J2830),0)</f>
        <v>3</v>
      </c>
      <c r="L2830" s="13" t="n">
        <f aca="false">K2830*Parametros!$B$5/10000</f>
        <v>0.09</v>
      </c>
    </row>
    <row r="2831" customFormat="false" ht="15" hidden="false" customHeight="true" outlineLevel="0" collapsed="false">
      <c r="A2831" s="6" t="s">
        <v>5948</v>
      </c>
      <c r="B2831" s="6" t="s">
        <v>5949</v>
      </c>
      <c r="C2831" s="6" t="s">
        <v>5939</v>
      </c>
      <c r="D2831" s="6" t="s">
        <v>5940</v>
      </c>
      <c r="E2831" s="10" t="n">
        <v>1228</v>
      </c>
      <c r="F2831" s="10" t="n">
        <v>26</v>
      </c>
      <c r="G2831" s="11" t="n">
        <v>1.055</v>
      </c>
      <c r="H2831" s="10" t="n">
        <f aca="false">E2831*G2831</f>
        <v>1295.54</v>
      </c>
      <c r="I2831" s="12" t="n">
        <f aca="false">H2831/SUM($H$2:$H$3093)</f>
        <v>0.000116195548789789</v>
      </c>
      <c r="J2831" s="12" t="n">
        <f aca="false">F2831/SUM($F$2:$F$3093)</f>
        <v>4.92559509713842E-005</v>
      </c>
      <c r="K2831" s="10" t="n">
        <f aca="false">ROUND(Parametros!$B$3*((1-Parametros!$B$4)*I2831+Parametros!$B$4*J2831),0)</f>
        <v>12</v>
      </c>
      <c r="L2831" s="13" t="n">
        <f aca="false">K2831*Parametros!$B$5/10000</f>
        <v>0.36</v>
      </c>
    </row>
    <row r="2832" customFormat="false" ht="15" hidden="false" customHeight="true" outlineLevel="0" collapsed="false">
      <c r="A2832" s="6" t="s">
        <v>5950</v>
      </c>
      <c r="B2832" s="6" t="s">
        <v>5951</v>
      </c>
      <c r="C2832" s="6" t="s">
        <v>5939</v>
      </c>
      <c r="D2832" s="6" t="s">
        <v>5940</v>
      </c>
      <c r="E2832" s="10" t="n">
        <v>1537</v>
      </c>
      <c r="F2832" s="10" t="n">
        <v>38</v>
      </c>
      <c r="G2832" s="11" t="n">
        <v>1.055</v>
      </c>
      <c r="H2832" s="10" t="n">
        <f aca="false">E2832*G2832</f>
        <v>1621.535</v>
      </c>
      <c r="I2832" s="12" t="n">
        <f aca="false">H2832/SUM($H$2:$H$3093)</f>
        <v>0.00014543367955204</v>
      </c>
      <c r="J2832" s="12" t="n">
        <f aca="false">F2832/SUM($F$2:$F$3093)</f>
        <v>7.19894668043307E-005</v>
      </c>
      <c r="K2832" s="10" t="n">
        <f aca="false">ROUND(Parametros!$B$3*((1-Parametros!$B$4)*I2832+Parametros!$B$4*J2832),0)</f>
        <v>15</v>
      </c>
      <c r="L2832" s="13" t="n">
        <f aca="false">K2832*Parametros!$B$5/10000</f>
        <v>0.45</v>
      </c>
    </row>
    <row r="2833" customFormat="false" ht="15" hidden="false" customHeight="true" outlineLevel="0" collapsed="false">
      <c r="A2833" s="6" t="s">
        <v>5952</v>
      </c>
      <c r="B2833" s="6" t="s">
        <v>5953</v>
      </c>
      <c r="C2833" s="6" t="s">
        <v>5939</v>
      </c>
      <c r="D2833" s="6" t="s">
        <v>5940</v>
      </c>
      <c r="E2833" s="10" t="n">
        <v>1002</v>
      </c>
      <c r="F2833" s="10" t="n">
        <v>35</v>
      </c>
      <c r="G2833" s="11" t="n">
        <v>1.055</v>
      </c>
      <c r="H2833" s="10" t="n">
        <f aca="false">E2833*G2833</f>
        <v>1057.11</v>
      </c>
      <c r="I2833" s="12" t="n">
        <f aca="false">H2833/SUM($H$2:$H$3093)</f>
        <v>9.48110259669125E-005</v>
      </c>
      <c r="J2833" s="12" t="n">
        <f aca="false">F2833/SUM($F$2:$F$3093)</f>
        <v>6.63060878460941E-005</v>
      </c>
      <c r="K2833" s="10" t="n">
        <f aca="false">ROUND(Parametros!$B$3*((1-Parametros!$B$4)*I2833+Parametros!$B$4*J2833),0)</f>
        <v>9</v>
      </c>
      <c r="L2833" s="13" t="n">
        <f aca="false">K2833*Parametros!$B$5/10000</f>
        <v>0.27</v>
      </c>
    </row>
    <row r="2834" customFormat="false" ht="15" hidden="false" customHeight="true" outlineLevel="0" collapsed="false">
      <c r="A2834" s="6" t="s">
        <v>5954</v>
      </c>
      <c r="B2834" s="6" t="s">
        <v>5955</v>
      </c>
      <c r="C2834" s="6" t="s">
        <v>5939</v>
      </c>
      <c r="D2834" s="6" t="s">
        <v>5940</v>
      </c>
      <c r="E2834" s="10" t="n">
        <v>2225</v>
      </c>
      <c r="F2834" s="10" t="n">
        <v>54</v>
      </c>
      <c r="G2834" s="11" t="n">
        <v>1.055</v>
      </c>
      <c r="H2834" s="10" t="n">
        <f aca="false">E2834*G2834</f>
        <v>2347.375</v>
      </c>
      <c r="I2834" s="12" t="n">
        <f aca="false">H2834/SUM($H$2:$H$3093)</f>
        <v>0.000210533465844691</v>
      </c>
      <c r="J2834" s="12" t="n">
        <f aca="false">F2834/SUM($F$2:$F$3093)</f>
        <v>0.000102300821248259</v>
      </c>
      <c r="K2834" s="10" t="n">
        <f aca="false">ROUND(Parametros!$B$3*((1-Parametros!$B$4)*I2834+Parametros!$B$4*J2834),0)</f>
        <v>21</v>
      </c>
      <c r="L2834" s="13" t="n">
        <f aca="false">K2834*Parametros!$B$5/10000</f>
        <v>0.63</v>
      </c>
    </row>
    <row r="2835" customFormat="false" ht="15" hidden="false" customHeight="true" outlineLevel="0" collapsed="false">
      <c r="A2835" s="6" t="s">
        <v>5956</v>
      </c>
      <c r="B2835" s="6" t="s">
        <v>5957</v>
      </c>
      <c r="C2835" s="6" t="s">
        <v>5939</v>
      </c>
      <c r="D2835" s="6" t="s">
        <v>5940</v>
      </c>
      <c r="E2835" s="10" t="n">
        <v>619</v>
      </c>
      <c r="F2835" s="10" t="n">
        <v>15</v>
      </c>
      <c r="G2835" s="11" t="n">
        <v>1.055</v>
      </c>
      <c r="H2835" s="10" t="n">
        <f aca="false">E2835*G2835</f>
        <v>653.045</v>
      </c>
      <c r="I2835" s="12" t="n">
        <f aca="false">H2835/SUM($H$2:$H$3093)</f>
        <v>5.8570883306905E-005</v>
      </c>
      <c r="J2835" s="12" t="n">
        <f aca="false">F2835/SUM($F$2:$F$3093)</f>
        <v>2.84168947911832E-005</v>
      </c>
      <c r="K2835" s="10" t="n">
        <f aca="false">ROUND(Parametros!$B$3*((1-Parametros!$B$4)*I2835+Parametros!$B$4*J2835),0)</f>
        <v>6</v>
      </c>
      <c r="L2835" s="13" t="n">
        <f aca="false">K2835*Parametros!$B$5/10000</f>
        <v>0.18</v>
      </c>
    </row>
    <row r="2836" customFormat="false" ht="15" hidden="false" customHeight="true" outlineLevel="0" collapsed="false">
      <c r="A2836" s="6" t="s">
        <v>5958</v>
      </c>
      <c r="B2836" s="6" t="s">
        <v>5959</v>
      </c>
      <c r="C2836" s="6" t="s">
        <v>5939</v>
      </c>
      <c r="D2836" s="6" t="s">
        <v>5940</v>
      </c>
      <c r="E2836" s="10" t="n">
        <v>1144</v>
      </c>
      <c r="F2836" s="10" t="n">
        <v>34</v>
      </c>
      <c r="G2836" s="11" t="n">
        <v>1.055</v>
      </c>
      <c r="H2836" s="10" t="n">
        <f aca="false">E2836*G2836</f>
        <v>1206.92</v>
      </c>
      <c r="I2836" s="12" t="n">
        <f aca="false">H2836/SUM($H$2:$H$3093)</f>
        <v>0.000108247319068012</v>
      </c>
      <c r="J2836" s="12" t="n">
        <f aca="false">F2836/SUM($F$2:$F$3093)</f>
        <v>6.44116281933486E-005</v>
      </c>
      <c r="K2836" s="10" t="n">
        <f aca="false">ROUND(Parametros!$B$3*((1-Parametros!$B$4)*I2836+Parametros!$B$4*J2836),0)</f>
        <v>11</v>
      </c>
      <c r="L2836" s="13" t="n">
        <f aca="false">K2836*Parametros!$B$5/10000</f>
        <v>0.33</v>
      </c>
    </row>
    <row r="2837" customFormat="false" ht="15" hidden="false" customHeight="true" outlineLevel="0" collapsed="false">
      <c r="A2837" s="6" t="s">
        <v>5960</v>
      </c>
      <c r="B2837" s="6" t="s">
        <v>5961</v>
      </c>
      <c r="C2837" s="6" t="s">
        <v>5939</v>
      </c>
      <c r="D2837" s="6" t="s">
        <v>5940</v>
      </c>
      <c r="E2837" s="10" t="n">
        <v>893</v>
      </c>
      <c r="F2837" s="10" t="n">
        <v>25</v>
      </c>
      <c r="G2837" s="11" t="n">
        <v>1.055</v>
      </c>
      <c r="H2837" s="10" t="n">
        <f aca="false">E2837*G2837</f>
        <v>942.115</v>
      </c>
      <c r="I2837" s="12" t="n">
        <f aca="false">H2837/SUM($H$2:$H$3093)</f>
        <v>8.44972516850827E-005</v>
      </c>
      <c r="J2837" s="12" t="n">
        <f aca="false">F2837/SUM($F$2:$F$3093)</f>
        <v>4.73614913186386E-005</v>
      </c>
      <c r="K2837" s="10" t="n">
        <f aca="false">ROUND(Parametros!$B$3*((1-Parametros!$B$4)*I2837+Parametros!$B$4*J2837),0)</f>
        <v>8</v>
      </c>
      <c r="L2837" s="13" t="n">
        <f aca="false">K2837*Parametros!$B$5/10000</f>
        <v>0.24</v>
      </c>
    </row>
    <row r="2838" customFormat="false" ht="15" hidden="false" customHeight="true" outlineLevel="0" collapsed="false">
      <c r="A2838" s="6" t="s">
        <v>5962</v>
      </c>
      <c r="B2838" s="6" t="s">
        <v>5963</v>
      </c>
      <c r="C2838" s="6" t="s">
        <v>5939</v>
      </c>
      <c r="D2838" s="6" t="s">
        <v>5940</v>
      </c>
      <c r="E2838" s="10" t="n">
        <v>1200</v>
      </c>
      <c r="F2838" s="10" t="n">
        <v>30</v>
      </c>
      <c r="G2838" s="11" t="n">
        <v>1.055</v>
      </c>
      <c r="H2838" s="10" t="n">
        <f aca="false">E2838*G2838</f>
        <v>1266</v>
      </c>
      <c r="I2838" s="12" t="n">
        <f aca="false">H2838/SUM($H$2:$H$3093)</f>
        <v>0.00011354613888253</v>
      </c>
      <c r="J2838" s="12" t="n">
        <f aca="false">F2838/SUM($F$2:$F$3093)</f>
        <v>5.68337895823664E-005</v>
      </c>
      <c r="K2838" s="10" t="n">
        <f aca="false">ROUND(Parametros!$B$3*((1-Parametros!$B$4)*I2838+Parametros!$B$4*J2838),0)</f>
        <v>11</v>
      </c>
      <c r="L2838" s="13" t="n">
        <f aca="false">K2838*Parametros!$B$5/10000</f>
        <v>0.33</v>
      </c>
    </row>
    <row r="2839" customFormat="false" ht="15" hidden="false" customHeight="true" outlineLevel="0" collapsed="false">
      <c r="A2839" s="6" t="s">
        <v>5964</v>
      </c>
      <c r="B2839" s="6" t="s">
        <v>5965</v>
      </c>
      <c r="C2839" s="6" t="s">
        <v>5939</v>
      </c>
      <c r="D2839" s="6" t="s">
        <v>5940</v>
      </c>
      <c r="E2839" s="10" t="n">
        <v>819</v>
      </c>
      <c r="F2839" s="10" t="n">
        <v>20</v>
      </c>
      <c r="G2839" s="11" t="n">
        <v>1.055</v>
      </c>
      <c r="H2839" s="10" t="n">
        <f aca="false">E2839*G2839</f>
        <v>864.045</v>
      </c>
      <c r="I2839" s="12" t="n">
        <f aca="false">H2839/SUM($H$2:$H$3093)</f>
        <v>7.74952397873267E-005</v>
      </c>
      <c r="J2839" s="12" t="n">
        <f aca="false">F2839/SUM($F$2:$F$3093)</f>
        <v>3.78891930549109E-005</v>
      </c>
      <c r="K2839" s="10" t="n">
        <f aca="false">ROUND(Parametros!$B$3*((1-Parametros!$B$4)*I2839+Parametros!$B$4*J2839),0)</f>
        <v>8</v>
      </c>
      <c r="L2839" s="13" t="n">
        <f aca="false">K2839*Parametros!$B$5/10000</f>
        <v>0.24</v>
      </c>
    </row>
    <row r="2840" customFormat="false" ht="15" hidden="false" customHeight="true" outlineLevel="0" collapsed="false">
      <c r="A2840" s="6" t="s">
        <v>5966</v>
      </c>
      <c r="B2840" s="6" t="s">
        <v>5967</v>
      </c>
      <c r="C2840" s="6" t="s">
        <v>5939</v>
      </c>
      <c r="D2840" s="6" t="s">
        <v>5940</v>
      </c>
      <c r="E2840" s="10" t="n">
        <v>1293</v>
      </c>
      <c r="F2840" s="10" t="n">
        <v>37</v>
      </c>
      <c r="G2840" s="11" t="n">
        <v>1.055</v>
      </c>
      <c r="H2840" s="10" t="n">
        <f aca="false">E2840*G2840</f>
        <v>1364.115</v>
      </c>
      <c r="I2840" s="12" t="n">
        <f aca="false">H2840/SUM($H$2:$H$3093)</f>
        <v>0.000122345964645926</v>
      </c>
      <c r="J2840" s="12" t="n">
        <f aca="false">F2840/SUM($F$2:$F$3093)</f>
        <v>7.00950071515852E-005</v>
      </c>
      <c r="K2840" s="10" t="n">
        <f aca="false">ROUND(Parametros!$B$3*((1-Parametros!$B$4)*I2840+Parametros!$B$4*J2840),0)</f>
        <v>12</v>
      </c>
      <c r="L2840" s="13" t="n">
        <f aca="false">K2840*Parametros!$B$5/10000</f>
        <v>0.36</v>
      </c>
    </row>
    <row r="2841" customFormat="false" ht="15" hidden="false" customHeight="true" outlineLevel="0" collapsed="false">
      <c r="A2841" s="6" t="s">
        <v>5968</v>
      </c>
      <c r="B2841" s="6" t="s">
        <v>5969</v>
      </c>
      <c r="C2841" s="6" t="s">
        <v>5939</v>
      </c>
      <c r="D2841" s="6" t="s">
        <v>5940</v>
      </c>
      <c r="E2841" s="10" t="n">
        <v>780</v>
      </c>
      <c r="F2841" s="10" t="n">
        <v>25</v>
      </c>
      <c r="G2841" s="11" t="n">
        <v>1.055</v>
      </c>
      <c r="H2841" s="10" t="n">
        <f aca="false">E2841*G2841</f>
        <v>822.9</v>
      </c>
      <c r="I2841" s="12" t="n">
        <f aca="false">H2841/SUM($H$2:$H$3093)</f>
        <v>7.38049902736445E-005</v>
      </c>
      <c r="J2841" s="12" t="n">
        <f aca="false">F2841/SUM($F$2:$F$3093)</f>
        <v>4.73614913186386E-005</v>
      </c>
      <c r="K2841" s="10" t="n">
        <f aca="false">ROUND(Parametros!$B$3*((1-Parametros!$B$4)*I2841+Parametros!$B$4*J2841),0)</f>
        <v>7</v>
      </c>
      <c r="L2841" s="13" t="n">
        <f aca="false">K2841*Parametros!$B$5/10000</f>
        <v>0.21</v>
      </c>
    </row>
    <row r="2842" customFormat="false" ht="15" hidden="false" customHeight="true" outlineLevel="0" collapsed="false">
      <c r="A2842" s="6" t="s">
        <v>5970</v>
      </c>
      <c r="B2842" s="6" t="s">
        <v>5971</v>
      </c>
      <c r="C2842" s="6" t="s">
        <v>5939</v>
      </c>
      <c r="D2842" s="6" t="s">
        <v>5940</v>
      </c>
      <c r="E2842" s="10" t="n">
        <v>1214</v>
      </c>
      <c r="F2842" s="10" t="n">
        <v>38</v>
      </c>
      <c r="G2842" s="11" t="n">
        <v>1.055</v>
      </c>
      <c r="H2842" s="10" t="n">
        <f aca="false">E2842*G2842</f>
        <v>1280.77</v>
      </c>
      <c r="I2842" s="12" t="n">
        <f aca="false">H2842/SUM($H$2:$H$3093)</f>
        <v>0.000114870843836159</v>
      </c>
      <c r="J2842" s="12" t="n">
        <f aca="false">F2842/SUM($F$2:$F$3093)</f>
        <v>7.19894668043307E-005</v>
      </c>
      <c r="K2842" s="10" t="n">
        <f aca="false">ROUND(Parametros!$B$3*((1-Parametros!$B$4)*I2842+Parametros!$B$4*J2842),0)</f>
        <v>11</v>
      </c>
      <c r="L2842" s="13" t="n">
        <f aca="false">K2842*Parametros!$B$5/10000</f>
        <v>0.33</v>
      </c>
    </row>
    <row r="2843" customFormat="false" ht="15" hidden="false" customHeight="true" outlineLevel="0" collapsed="false">
      <c r="A2843" s="6" t="s">
        <v>5972</v>
      </c>
      <c r="B2843" s="6" t="s">
        <v>5973</v>
      </c>
      <c r="C2843" s="6" t="s">
        <v>5939</v>
      </c>
      <c r="D2843" s="6" t="s">
        <v>5940</v>
      </c>
      <c r="E2843" s="10" t="n">
        <v>5214</v>
      </c>
      <c r="F2843" s="10" t="n">
        <v>192</v>
      </c>
      <c r="G2843" s="11" t="n">
        <v>1.055</v>
      </c>
      <c r="H2843" s="10" t="n">
        <f aca="false">E2843*G2843</f>
        <v>5500.77</v>
      </c>
      <c r="I2843" s="12" t="n">
        <f aca="false">H2843/SUM($H$2:$H$3093)</f>
        <v>0.000493357973444593</v>
      </c>
      <c r="J2843" s="12" t="n">
        <f aca="false">F2843/SUM($F$2:$F$3093)</f>
        <v>0.000363736253327145</v>
      </c>
      <c r="K2843" s="10" t="n">
        <f aca="false">ROUND(Parametros!$B$3*((1-Parametros!$B$4)*I2843+Parametros!$B$4*J2843),0)</f>
        <v>49</v>
      </c>
      <c r="L2843" s="13" t="n">
        <f aca="false">K2843*Parametros!$B$5/10000</f>
        <v>1.47</v>
      </c>
    </row>
    <row r="2844" customFormat="false" ht="15" hidden="false" customHeight="true" outlineLevel="0" collapsed="false">
      <c r="A2844" s="6" t="s">
        <v>5974</v>
      </c>
      <c r="B2844" s="6" t="s">
        <v>5975</v>
      </c>
      <c r="C2844" s="6" t="s">
        <v>5939</v>
      </c>
      <c r="D2844" s="6" t="s">
        <v>5940</v>
      </c>
      <c r="E2844" s="10" t="n">
        <v>1345</v>
      </c>
      <c r="F2844" s="10" t="n">
        <v>35</v>
      </c>
      <c r="G2844" s="11" t="n">
        <v>1.055</v>
      </c>
      <c r="H2844" s="10" t="n">
        <f aca="false">E2844*G2844</f>
        <v>1418.975</v>
      </c>
      <c r="I2844" s="12" t="n">
        <f aca="false">H2844/SUM($H$2:$H$3093)</f>
        <v>0.000127266297330836</v>
      </c>
      <c r="J2844" s="12" t="n">
        <f aca="false">F2844/SUM($F$2:$F$3093)</f>
        <v>6.63060878460941E-005</v>
      </c>
      <c r="K2844" s="10" t="n">
        <f aca="false">ROUND(Parametros!$B$3*((1-Parametros!$B$4)*I2844+Parametros!$B$4*J2844),0)</f>
        <v>13</v>
      </c>
      <c r="L2844" s="13" t="n">
        <f aca="false">K2844*Parametros!$B$5/10000</f>
        <v>0.39</v>
      </c>
    </row>
    <row r="2845" customFormat="false" ht="15" hidden="false" customHeight="true" outlineLevel="0" collapsed="false">
      <c r="A2845" s="6" t="s">
        <v>5976</v>
      </c>
      <c r="B2845" s="6" t="s">
        <v>5977</v>
      </c>
      <c r="C2845" s="6" t="s">
        <v>5978</v>
      </c>
      <c r="D2845" s="6" t="s">
        <v>5979</v>
      </c>
      <c r="E2845" s="10" t="n">
        <v>493</v>
      </c>
      <c r="F2845" s="10" t="n">
        <v>25</v>
      </c>
      <c r="G2845" s="11" t="n">
        <v>1.055</v>
      </c>
      <c r="H2845" s="10" t="n">
        <f aca="false">E2845*G2845</f>
        <v>520.115</v>
      </c>
      <c r="I2845" s="12" t="n">
        <f aca="false">H2845/SUM($H$2:$H$3093)</f>
        <v>4.66485387242394E-005</v>
      </c>
      <c r="J2845" s="12" t="n">
        <f aca="false">F2845/SUM($F$2:$F$3093)</f>
        <v>4.73614913186386E-005</v>
      </c>
      <c r="K2845" s="10" t="n">
        <f aca="false">ROUND(Parametros!$B$3*((1-Parametros!$B$4)*I2845+Parametros!$B$4*J2845),0)</f>
        <v>5</v>
      </c>
      <c r="L2845" s="13" t="n">
        <f aca="false">K2845*Parametros!$B$5/10000</f>
        <v>0.15</v>
      </c>
    </row>
    <row r="2846" customFormat="false" ht="15" hidden="false" customHeight="true" outlineLevel="0" collapsed="false">
      <c r="A2846" s="6" t="s">
        <v>5980</v>
      </c>
      <c r="B2846" s="6" t="s">
        <v>5981</v>
      </c>
      <c r="C2846" s="6" t="s">
        <v>5978</v>
      </c>
      <c r="D2846" s="6" t="s">
        <v>5979</v>
      </c>
      <c r="E2846" s="10" t="n">
        <v>523</v>
      </c>
      <c r="F2846" s="10" t="n">
        <v>5</v>
      </c>
      <c r="G2846" s="11" t="n">
        <v>1.055</v>
      </c>
      <c r="H2846" s="10" t="n">
        <f aca="false">E2846*G2846</f>
        <v>551.765</v>
      </c>
      <c r="I2846" s="12" t="n">
        <f aca="false">H2846/SUM($H$2:$H$3093)</f>
        <v>4.94871921963026E-005</v>
      </c>
      <c r="J2846" s="12" t="n">
        <f aca="false">F2846/SUM($F$2:$F$3093)</f>
        <v>9.47229826372773E-006</v>
      </c>
      <c r="K2846" s="10" t="n">
        <f aca="false">ROUND(Parametros!$B$3*((1-Parametros!$B$4)*I2846+Parametros!$B$4*J2846),0)</f>
        <v>5</v>
      </c>
      <c r="L2846" s="13" t="n">
        <f aca="false">K2846*Parametros!$B$5/10000</f>
        <v>0.15</v>
      </c>
    </row>
    <row r="2847" customFormat="false" ht="15" hidden="false" customHeight="true" outlineLevel="0" collapsed="false">
      <c r="A2847" s="6" t="s">
        <v>5982</v>
      </c>
      <c r="B2847" s="6" t="s">
        <v>5983</v>
      </c>
      <c r="C2847" s="6" t="s">
        <v>5978</v>
      </c>
      <c r="D2847" s="6" t="s">
        <v>5979</v>
      </c>
      <c r="E2847" s="10" t="n">
        <v>819</v>
      </c>
      <c r="F2847" s="10" t="n">
        <v>7</v>
      </c>
      <c r="G2847" s="11" t="n">
        <v>1.055</v>
      </c>
      <c r="H2847" s="10" t="n">
        <f aca="false">E2847*G2847</f>
        <v>864.045</v>
      </c>
      <c r="I2847" s="12" t="n">
        <f aca="false">H2847/SUM($H$2:$H$3093)</f>
        <v>7.74952397873267E-005</v>
      </c>
      <c r="J2847" s="12" t="n">
        <f aca="false">F2847/SUM($F$2:$F$3093)</f>
        <v>1.32612175692188E-005</v>
      </c>
      <c r="K2847" s="10" t="n">
        <f aca="false">ROUND(Parametros!$B$3*((1-Parametros!$B$4)*I2847+Parametros!$B$4*J2847),0)</f>
        <v>8</v>
      </c>
      <c r="L2847" s="13" t="n">
        <f aca="false">K2847*Parametros!$B$5/10000</f>
        <v>0.24</v>
      </c>
    </row>
    <row r="2848" customFormat="false" ht="15" hidden="false" customHeight="true" outlineLevel="0" collapsed="false">
      <c r="A2848" s="6" t="s">
        <v>5984</v>
      </c>
      <c r="B2848" s="6" t="s">
        <v>2999</v>
      </c>
      <c r="C2848" s="6" t="s">
        <v>5978</v>
      </c>
      <c r="D2848" s="6" t="s">
        <v>5979</v>
      </c>
      <c r="E2848" s="10" t="n">
        <v>940</v>
      </c>
      <c r="F2848" s="10" t="n">
        <v>28</v>
      </c>
      <c r="G2848" s="11" t="n">
        <v>1.055</v>
      </c>
      <c r="H2848" s="10" t="n">
        <f aca="false">E2848*G2848</f>
        <v>991.7</v>
      </c>
      <c r="I2848" s="12" t="n">
        <f aca="false">H2848/SUM($H$2:$H$3093)</f>
        <v>8.89444754579818E-005</v>
      </c>
      <c r="J2848" s="12" t="n">
        <f aca="false">F2848/SUM($F$2:$F$3093)</f>
        <v>5.30448702768753E-005</v>
      </c>
      <c r="K2848" s="10" t="n">
        <f aca="false">ROUND(Parametros!$B$3*((1-Parametros!$B$4)*I2848+Parametros!$B$4*J2848),0)</f>
        <v>9</v>
      </c>
      <c r="L2848" s="13" t="n">
        <f aca="false">K2848*Parametros!$B$5/10000</f>
        <v>0.27</v>
      </c>
    </row>
    <row r="2849" customFormat="false" ht="15" hidden="false" customHeight="true" outlineLevel="0" collapsed="false">
      <c r="A2849" s="6" t="s">
        <v>5985</v>
      </c>
      <c r="B2849" s="6" t="s">
        <v>5986</v>
      </c>
      <c r="C2849" s="6" t="s">
        <v>5978</v>
      </c>
      <c r="D2849" s="6" t="s">
        <v>5979</v>
      </c>
      <c r="E2849" s="10" t="n">
        <v>1887</v>
      </c>
      <c r="F2849" s="10" t="n">
        <v>51</v>
      </c>
      <c r="G2849" s="11" t="n">
        <v>1.055</v>
      </c>
      <c r="H2849" s="10" t="n">
        <f aca="false">E2849*G2849</f>
        <v>1990.785</v>
      </c>
      <c r="I2849" s="12" t="n">
        <f aca="false">H2849/SUM($H$2:$H$3093)</f>
        <v>0.000178551303392778</v>
      </c>
      <c r="J2849" s="12" t="n">
        <f aca="false">F2849/SUM($F$2:$F$3093)</f>
        <v>9.66174422900228E-005</v>
      </c>
      <c r="K2849" s="10" t="n">
        <f aca="false">ROUND(Parametros!$B$3*((1-Parametros!$B$4)*I2849+Parametros!$B$4*J2849),0)</f>
        <v>18</v>
      </c>
      <c r="L2849" s="13" t="n">
        <f aca="false">K2849*Parametros!$B$5/10000</f>
        <v>0.54</v>
      </c>
    </row>
    <row r="2850" customFormat="false" ht="15" hidden="false" customHeight="true" outlineLevel="0" collapsed="false">
      <c r="A2850" s="6" t="s">
        <v>5987</v>
      </c>
      <c r="B2850" s="6" t="s">
        <v>5988</v>
      </c>
      <c r="C2850" s="6" t="s">
        <v>5989</v>
      </c>
      <c r="D2850" s="6" t="s">
        <v>5990</v>
      </c>
      <c r="E2850" s="10" t="n">
        <v>8350</v>
      </c>
      <c r="F2850" s="10" t="n">
        <v>248</v>
      </c>
      <c r="G2850" s="11" t="n">
        <v>1.055</v>
      </c>
      <c r="H2850" s="10" t="n">
        <f aca="false">E2850*G2850</f>
        <v>8809.25</v>
      </c>
      <c r="I2850" s="12" t="n">
        <f aca="false">H2850/SUM($H$2:$H$3093)</f>
        <v>0.000790091883057604</v>
      </c>
      <c r="J2850" s="12" t="n">
        <f aca="false">F2850/SUM($F$2:$F$3093)</f>
        <v>0.000469825993880895</v>
      </c>
      <c r="K2850" s="10" t="n">
        <f aca="false">ROUND(Parametros!$B$3*((1-Parametros!$B$4)*I2850+Parametros!$B$4*J2850),0)</f>
        <v>79</v>
      </c>
      <c r="L2850" s="13" t="n">
        <f aca="false">K2850*Parametros!$B$5/10000</f>
        <v>2.37</v>
      </c>
    </row>
    <row r="2851" customFormat="false" ht="15" hidden="false" customHeight="true" outlineLevel="0" collapsed="false">
      <c r="A2851" s="6" t="s">
        <v>5991</v>
      </c>
      <c r="B2851" s="6" t="s">
        <v>5992</v>
      </c>
      <c r="C2851" s="6" t="s">
        <v>5989</v>
      </c>
      <c r="D2851" s="6" t="s">
        <v>5990</v>
      </c>
      <c r="E2851" s="10" t="n">
        <v>2840</v>
      </c>
      <c r="F2851" s="10" t="n">
        <v>85</v>
      </c>
      <c r="G2851" s="11" t="n">
        <v>1.055</v>
      </c>
      <c r="H2851" s="10" t="n">
        <f aca="false">E2851*G2851</f>
        <v>2996.2</v>
      </c>
      <c r="I2851" s="12" t="n">
        <f aca="false">H2851/SUM($H$2:$H$3093)</f>
        <v>0.000268725862021988</v>
      </c>
      <c r="J2851" s="12" t="n">
        <f aca="false">F2851/SUM($F$2:$F$3093)</f>
        <v>0.000161029070483371</v>
      </c>
      <c r="K2851" s="10" t="n">
        <f aca="false">ROUND(Parametros!$B$3*((1-Parametros!$B$4)*I2851+Parametros!$B$4*J2851),0)</f>
        <v>27</v>
      </c>
      <c r="L2851" s="13" t="n">
        <f aca="false">K2851*Parametros!$B$5/10000</f>
        <v>0.81</v>
      </c>
    </row>
    <row r="2852" customFormat="false" ht="15" hidden="false" customHeight="true" outlineLevel="0" collapsed="false">
      <c r="A2852" s="6" t="s">
        <v>5993</v>
      </c>
      <c r="B2852" s="6" t="s">
        <v>5994</v>
      </c>
      <c r="C2852" s="6" t="s">
        <v>5989</v>
      </c>
      <c r="D2852" s="6" t="s">
        <v>5990</v>
      </c>
      <c r="E2852" s="10" t="n">
        <v>1271</v>
      </c>
      <c r="F2852" s="10" t="n">
        <v>28</v>
      </c>
      <c r="G2852" s="11" t="n">
        <v>1.055</v>
      </c>
      <c r="H2852" s="10" t="n">
        <f aca="false">E2852*G2852</f>
        <v>1340.905</v>
      </c>
      <c r="I2852" s="12" t="n">
        <f aca="false">H2852/SUM($H$2:$H$3093)</f>
        <v>0.00012026428543308</v>
      </c>
      <c r="J2852" s="12" t="n">
        <f aca="false">F2852/SUM($F$2:$F$3093)</f>
        <v>5.30448702768753E-005</v>
      </c>
      <c r="K2852" s="10" t="n">
        <f aca="false">ROUND(Parametros!$B$3*((1-Parametros!$B$4)*I2852+Parametros!$B$4*J2852),0)</f>
        <v>12</v>
      </c>
      <c r="L2852" s="13" t="n">
        <f aca="false">K2852*Parametros!$B$5/10000</f>
        <v>0.36</v>
      </c>
    </row>
    <row r="2853" customFormat="false" ht="15" hidden="false" customHeight="true" outlineLevel="0" collapsed="false">
      <c r="A2853" s="6" t="s">
        <v>5995</v>
      </c>
      <c r="B2853" s="6" t="s">
        <v>5996</v>
      </c>
      <c r="C2853" s="6" t="s">
        <v>5989</v>
      </c>
      <c r="D2853" s="6" t="s">
        <v>5990</v>
      </c>
      <c r="E2853" s="10" t="n">
        <v>4802</v>
      </c>
      <c r="F2853" s="10" t="n">
        <v>129</v>
      </c>
      <c r="G2853" s="11" t="n">
        <v>1.055</v>
      </c>
      <c r="H2853" s="10" t="n">
        <f aca="false">E2853*G2853</f>
        <v>5066.11</v>
      </c>
      <c r="I2853" s="12" t="n">
        <f aca="false">H2853/SUM($H$2:$H$3093)</f>
        <v>0.000454373799094924</v>
      </c>
      <c r="J2853" s="12" t="n">
        <f aca="false">F2853/SUM($F$2:$F$3093)</f>
        <v>0.000244385295204175</v>
      </c>
      <c r="K2853" s="10" t="n">
        <f aca="false">ROUND(Parametros!$B$3*((1-Parametros!$B$4)*I2853+Parametros!$B$4*J2853),0)</f>
        <v>45</v>
      </c>
      <c r="L2853" s="13" t="n">
        <f aca="false">K2853*Parametros!$B$5/10000</f>
        <v>1.35</v>
      </c>
    </row>
    <row r="2854" customFormat="false" ht="15" hidden="false" customHeight="true" outlineLevel="0" collapsed="false">
      <c r="A2854" s="6" t="s">
        <v>5997</v>
      </c>
      <c r="B2854" s="6" t="s">
        <v>5998</v>
      </c>
      <c r="C2854" s="6" t="s">
        <v>5989</v>
      </c>
      <c r="D2854" s="6" t="s">
        <v>5990</v>
      </c>
      <c r="E2854" s="10" t="n">
        <v>1335</v>
      </c>
      <c r="F2854" s="10" t="n">
        <v>40</v>
      </c>
      <c r="G2854" s="11" t="n">
        <v>1.055</v>
      </c>
      <c r="H2854" s="10" t="n">
        <f aca="false">E2854*G2854</f>
        <v>1408.425</v>
      </c>
      <c r="I2854" s="12" t="n">
        <f aca="false">H2854/SUM($H$2:$H$3093)</f>
        <v>0.000126320079506815</v>
      </c>
      <c r="J2854" s="12" t="n">
        <f aca="false">F2854/SUM($F$2:$F$3093)</f>
        <v>7.57783861098218E-005</v>
      </c>
      <c r="K2854" s="10" t="n">
        <f aca="false">ROUND(Parametros!$B$3*((1-Parametros!$B$4)*I2854+Parametros!$B$4*J2854),0)</f>
        <v>13</v>
      </c>
      <c r="L2854" s="13" t="n">
        <f aca="false">K2854*Parametros!$B$5/10000</f>
        <v>0.39</v>
      </c>
    </row>
    <row r="2855" customFormat="false" ht="15" hidden="false" customHeight="true" outlineLevel="0" collapsed="false">
      <c r="A2855" s="6" t="s">
        <v>5999</v>
      </c>
      <c r="B2855" s="6" t="s">
        <v>6000</v>
      </c>
      <c r="C2855" s="6" t="s">
        <v>5989</v>
      </c>
      <c r="D2855" s="6" t="s">
        <v>5990</v>
      </c>
      <c r="E2855" s="10" t="n">
        <v>796</v>
      </c>
      <c r="F2855" s="10" t="n">
        <v>11</v>
      </c>
      <c r="G2855" s="11" t="n">
        <v>1.055</v>
      </c>
      <c r="H2855" s="10" t="n">
        <f aca="false">E2855*G2855</f>
        <v>839.78</v>
      </c>
      <c r="I2855" s="12" t="n">
        <f aca="false">H2855/SUM($H$2:$H$3093)</f>
        <v>7.53189387920782E-005</v>
      </c>
      <c r="J2855" s="12" t="n">
        <f aca="false">F2855/SUM($F$2:$F$3093)</f>
        <v>2.0839056180201E-005</v>
      </c>
      <c r="K2855" s="10" t="n">
        <f aca="false">ROUND(Parametros!$B$3*((1-Parametros!$B$4)*I2855+Parametros!$B$4*J2855),0)</f>
        <v>8</v>
      </c>
      <c r="L2855" s="13" t="n">
        <f aca="false">K2855*Parametros!$B$5/10000</f>
        <v>0.24</v>
      </c>
    </row>
    <row r="2856" customFormat="false" ht="15" hidden="false" customHeight="true" outlineLevel="0" collapsed="false">
      <c r="A2856" s="6" t="s">
        <v>6001</v>
      </c>
      <c r="B2856" s="6" t="s">
        <v>6002</v>
      </c>
      <c r="C2856" s="6" t="s">
        <v>5989</v>
      </c>
      <c r="D2856" s="6" t="s">
        <v>5990</v>
      </c>
      <c r="E2856" s="10" t="n">
        <v>2528</v>
      </c>
      <c r="F2856" s="10" t="n">
        <v>59</v>
      </c>
      <c r="G2856" s="11" t="n">
        <v>1.055</v>
      </c>
      <c r="H2856" s="10" t="n">
        <f aca="false">E2856*G2856</f>
        <v>2667.04</v>
      </c>
      <c r="I2856" s="12" t="n">
        <f aca="false">H2856/SUM($H$2:$H$3093)</f>
        <v>0.00023920386591253</v>
      </c>
      <c r="J2856" s="12" t="n">
        <f aca="false">F2856/SUM($F$2:$F$3093)</f>
        <v>0.000111773119511987</v>
      </c>
      <c r="K2856" s="10" t="n">
        <f aca="false">ROUND(Parametros!$B$3*((1-Parametros!$B$4)*I2856+Parametros!$B$4*J2856),0)</f>
        <v>24</v>
      </c>
      <c r="L2856" s="13" t="n">
        <f aca="false">K2856*Parametros!$B$5/10000</f>
        <v>0.72</v>
      </c>
    </row>
    <row r="2857" customFormat="false" ht="15" hidden="false" customHeight="true" outlineLevel="0" collapsed="false">
      <c r="A2857" s="6" t="s">
        <v>6003</v>
      </c>
      <c r="B2857" s="6" t="s">
        <v>6004</v>
      </c>
      <c r="C2857" s="6" t="s">
        <v>5989</v>
      </c>
      <c r="D2857" s="6" t="s">
        <v>5990</v>
      </c>
      <c r="E2857" s="10" t="n">
        <v>1642</v>
      </c>
      <c r="F2857" s="10" t="n">
        <v>33</v>
      </c>
      <c r="G2857" s="11" t="n">
        <v>1.055</v>
      </c>
      <c r="H2857" s="10" t="n">
        <f aca="false">E2857*G2857</f>
        <v>1732.31</v>
      </c>
      <c r="I2857" s="12" t="n">
        <f aca="false">H2857/SUM($H$2:$H$3093)</f>
        <v>0.000155368966704262</v>
      </c>
      <c r="J2857" s="12" t="n">
        <f aca="false">F2857/SUM($F$2:$F$3093)</f>
        <v>6.2517168540603E-005</v>
      </c>
      <c r="K2857" s="10" t="n">
        <f aca="false">ROUND(Parametros!$B$3*((1-Parametros!$B$4)*I2857+Parametros!$B$4*J2857),0)</f>
        <v>16</v>
      </c>
      <c r="L2857" s="13" t="n">
        <f aca="false">K2857*Parametros!$B$5/10000</f>
        <v>0.48</v>
      </c>
    </row>
    <row r="2858" customFormat="false" ht="15" hidden="false" customHeight="true" outlineLevel="0" collapsed="false">
      <c r="A2858" s="6" t="s">
        <v>6005</v>
      </c>
      <c r="B2858" s="6" t="s">
        <v>6006</v>
      </c>
      <c r="C2858" s="6" t="s">
        <v>5989</v>
      </c>
      <c r="D2858" s="6" t="s">
        <v>5990</v>
      </c>
      <c r="E2858" s="10" t="n">
        <v>2960</v>
      </c>
      <c r="F2858" s="10" t="n">
        <v>97</v>
      </c>
      <c r="G2858" s="11" t="n">
        <v>1.055</v>
      </c>
      <c r="H2858" s="10" t="n">
        <f aca="false">E2858*G2858</f>
        <v>3122.8</v>
      </c>
      <c r="I2858" s="12" t="n">
        <f aca="false">H2858/SUM($H$2:$H$3093)</f>
        <v>0.000280080475910241</v>
      </c>
      <c r="J2858" s="12" t="n">
        <f aca="false">F2858/SUM($F$2:$F$3093)</f>
        <v>0.000183762586316318</v>
      </c>
      <c r="K2858" s="10" t="n">
        <f aca="false">ROUND(Parametros!$B$3*((1-Parametros!$B$4)*I2858+Parametros!$B$4*J2858),0)</f>
        <v>28</v>
      </c>
      <c r="L2858" s="13" t="n">
        <f aca="false">K2858*Parametros!$B$5/10000</f>
        <v>0.84</v>
      </c>
    </row>
    <row r="2859" customFormat="false" ht="15" hidden="false" customHeight="true" outlineLevel="0" collapsed="false">
      <c r="A2859" s="6" t="s">
        <v>6007</v>
      </c>
      <c r="B2859" s="6" t="s">
        <v>6008</v>
      </c>
      <c r="C2859" s="6" t="s">
        <v>5989</v>
      </c>
      <c r="D2859" s="6" t="s">
        <v>5990</v>
      </c>
      <c r="E2859" s="10" t="n">
        <v>2410</v>
      </c>
      <c r="F2859" s="10" t="n">
        <v>47</v>
      </c>
      <c r="G2859" s="11" t="n">
        <v>1.055</v>
      </c>
      <c r="H2859" s="10" t="n">
        <f aca="false">E2859*G2859</f>
        <v>2542.55</v>
      </c>
      <c r="I2859" s="12" t="n">
        <f aca="false">H2859/SUM($H$2:$H$3093)</f>
        <v>0.000228038495589081</v>
      </c>
      <c r="J2859" s="12" t="n">
        <f aca="false">F2859/SUM($F$2:$F$3093)</f>
        <v>8.90396036790407E-005</v>
      </c>
      <c r="K2859" s="10" t="n">
        <f aca="false">ROUND(Parametros!$B$3*((1-Parametros!$B$4)*I2859+Parametros!$B$4*J2859),0)</f>
        <v>23</v>
      </c>
      <c r="L2859" s="13" t="n">
        <f aca="false">K2859*Parametros!$B$5/10000</f>
        <v>0.69</v>
      </c>
    </row>
    <row r="2860" customFormat="false" ht="15" hidden="false" customHeight="true" outlineLevel="0" collapsed="false">
      <c r="A2860" s="6" t="s">
        <v>6009</v>
      </c>
      <c r="B2860" s="6" t="s">
        <v>6010</v>
      </c>
      <c r="C2860" s="6" t="s">
        <v>5989</v>
      </c>
      <c r="D2860" s="6" t="s">
        <v>5990</v>
      </c>
      <c r="E2860" s="10" t="n">
        <v>3662</v>
      </c>
      <c r="F2860" s="10" t="n">
        <v>83</v>
      </c>
      <c r="G2860" s="11" t="n">
        <v>1.055</v>
      </c>
      <c r="H2860" s="10" t="n">
        <f aca="false">E2860*G2860</f>
        <v>3863.41</v>
      </c>
      <c r="I2860" s="12" t="n">
        <f aca="false">H2860/SUM($H$2:$H$3093)</f>
        <v>0.000346504967156521</v>
      </c>
      <c r="J2860" s="12" t="n">
        <f aca="false">F2860/SUM($F$2:$F$3093)</f>
        <v>0.00015724015117788</v>
      </c>
      <c r="K2860" s="10" t="n">
        <f aca="false">ROUND(Parametros!$B$3*((1-Parametros!$B$4)*I2860+Parametros!$B$4*J2860),0)</f>
        <v>35</v>
      </c>
      <c r="L2860" s="13" t="n">
        <f aca="false">K2860*Parametros!$B$5/10000</f>
        <v>1.05</v>
      </c>
    </row>
    <row r="2861" customFormat="false" ht="15" hidden="false" customHeight="true" outlineLevel="0" collapsed="false">
      <c r="A2861" s="6" t="s">
        <v>6011</v>
      </c>
      <c r="B2861" s="6" t="s">
        <v>6012</v>
      </c>
      <c r="C2861" s="6" t="s">
        <v>5989</v>
      </c>
      <c r="D2861" s="6" t="s">
        <v>5990</v>
      </c>
      <c r="E2861" s="10" t="n">
        <v>1583</v>
      </c>
      <c r="F2861" s="10" t="n">
        <v>53</v>
      </c>
      <c r="G2861" s="11" t="n">
        <v>1.055</v>
      </c>
      <c r="H2861" s="10" t="n">
        <f aca="false">E2861*G2861</f>
        <v>1670.065</v>
      </c>
      <c r="I2861" s="12" t="n">
        <f aca="false">H2861/SUM($H$2:$H$3093)</f>
        <v>0.000149786281542537</v>
      </c>
      <c r="J2861" s="12" t="n">
        <f aca="false">F2861/SUM($F$2:$F$3093)</f>
        <v>0.000100406361595514</v>
      </c>
      <c r="K2861" s="10" t="n">
        <f aca="false">ROUND(Parametros!$B$3*((1-Parametros!$B$4)*I2861+Parametros!$B$4*J2861),0)</f>
        <v>15</v>
      </c>
      <c r="L2861" s="13" t="n">
        <f aca="false">K2861*Parametros!$B$5/10000</f>
        <v>0.45</v>
      </c>
    </row>
    <row r="2862" customFormat="false" ht="15" hidden="false" customHeight="true" outlineLevel="0" collapsed="false">
      <c r="A2862" s="6" t="s">
        <v>6013</v>
      </c>
      <c r="B2862" s="6" t="s">
        <v>2868</v>
      </c>
      <c r="C2862" s="6" t="s">
        <v>5989</v>
      </c>
      <c r="D2862" s="6" t="s">
        <v>5990</v>
      </c>
      <c r="E2862" s="10" t="n">
        <v>5891</v>
      </c>
      <c r="F2862" s="10" t="n">
        <v>184</v>
      </c>
      <c r="G2862" s="11" t="n">
        <v>1.055</v>
      </c>
      <c r="H2862" s="10" t="n">
        <f aca="false">E2862*G2862</f>
        <v>6215.005</v>
      </c>
      <c r="I2862" s="12" t="n">
        <f aca="false">H2862/SUM($H$2:$H$3093)</f>
        <v>0.00055741692013082</v>
      </c>
      <c r="J2862" s="12" t="n">
        <f aca="false">F2862/SUM($F$2:$F$3093)</f>
        <v>0.00034858057610518</v>
      </c>
      <c r="K2862" s="10" t="n">
        <f aca="false">ROUND(Parametros!$B$3*((1-Parametros!$B$4)*I2862+Parametros!$B$4*J2862),0)</f>
        <v>56</v>
      </c>
      <c r="L2862" s="13" t="n">
        <f aca="false">K2862*Parametros!$B$5/10000</f>
        <v>1.68</v>
      </c>
    </row>
    <row r="2863" customFormat="false" ht="15" hidden="false" customHeight="true" outlineLevel="0" collapsed="false">
      <c r="A2863" s="6" t="s">
        <v>6014</v>
      </c>
      <c r="B2863" s="6" t="s">
        <v>6015</v>
      </c>
      <c r="C2863" s="6" t="s">
        <v>5989</v>
      </c>
      <c r="D2863" s="6" t="s">
        <v>5990</v>
      </c>
      <c r="E2863" s="10" t="n">
        <v>1079</v>
      </c>
      <c r="F2863" s="10" t="n">
        <v>28</v>
      </c>
      <c r="G2863" s="11" t="n">
        <v>1.055</v>
      </c>
      <c r="H2863" s="10" t="n">
        <f aca="false">E2863*G2863</f>
        <v>1138.345</v>
      </c>
      <c r="I2863" s="12" t="n">
        <f aca="false">H2863/SUM($H$2:$H$3093)</f>
        <v>0.000102096903211875</v>
      </c>
      <c r="J2863" s="12" t="n">
        <f aca="false">F2863/SUM($F$2:$F$3093)</f>
        <v>5.30448702768753E-005</v>
      </c>
      <c r="K2863" s="10" t="n">
        <f aca="false">ROUND(Parametros!$B$3*((1-Parametros!$B$4)*I2863+Parametros!$B$4*J2863),0)</f>
        <v>10</v>
      </c>
      <c r="L2863" s="13" t="n">
        <f aca="false">K2863*Parametros!$B$5/10000</f>
        <v>0.3</v>
      </c>
    </row>
    <row r="2864" customFormat="false" ht="15" hidden="false" customHeight="true" outlineLevel="0" collapsed="false">
      <c r="A2864" s="6" t="s">
        <v>6016</v>
      </c>
      <c r="B2864" s="6" t="s">
        <v>6017</v>
      </c>
      <c r="C2864" s="6" t="s">
        <v>5989</v>
      </c>
      <c r="D2864" s="6" t="s">
        <v>5990</v>
      </c>
      <c r="E2864" s="10" t="n">
        <v>9009</v>
      </c>
      <c r="F2864" s="10" t="n">
        <v>237</v>
      </c>
      <c r="G2864" s="11" t="n">
        <v>1.055</v>
      </c>
      <c r="H2864" s="10" t="n">
        <f aca="false">E2864*G2864</f>
        <v>9504.495</v>
      </c>
      <c r="I2864" s="12" t="n">
        <f aca="false">H2864/SUM($H$2:$H$3093)</f>
        <v>0.000852447637660594</v>
      </c>
      <c r="J2864" s="12" t="n">
        <f aca="false">F2864/SUM($F$2:$F$3093)</f>
        <v>0.000448986937700694</v>
      </c>
      <c r="K2864" s="10" t="n">
        <f aca="false">ROUND(Parametros!$B$3*((1-Parametros!$B$4)*I2864+Parametros!$B$4*J2864),0)</f>
        <v>85</v>
      </c>
      <c r="L2864" s="13" t="n">
        <f aca="false">K2864*Parametros!$B$5/10000</f>
        <v>2.55</v>
      </c>
    </row>
    <row r="2865" customFormat="false" ht="15" hidden="false" customHeight="true" outlineLevel="0" collapsed="false">
      <c r="A2865" s="6" t="s">
        <v>6018</v>
      </c>
      <c r="B2865" s="6" t="s">
        <v>6019</v>
      </c>
      <c r="C2865" s="6" t="s">
        <v>5989</v>
      </c>
      <c r="D2865" s="6" t="s">
        <v>5990</v>
      </c>
      <c r="E2865" s="10" t="n">
        <v>1474</v>
      </c>
      <c r="F2865" s="10" t="n">
        <v>38</v>
      </c>
      <c r="G2865" s="11" t="n">
        <v>1.055</v>
      </c>
      <c r="H2865" s="10" t="n">
        <f aca="false">E2865*G2865</f>
        <v>1555.07</v>
      </c>
      <c r="I2865" s="12" t="n">
        <f aca="false">H2865/SUM($H$2:$H$3093)</f>
        <v>0.000139472507260708</v>
      </c>
      <c r="J2865" s="12" t="n">
        <f aca="false">F2865/SUM($F$2:$F$3093)</f>
        <v>7.19894668043307E-005</v>
      </c>
      <c r="K2865" s="10" t="n">
        <f aca="false">ROUND(Parametros!$B$3*((1-Parametros!$B$4)*I2865+Parametros!$B$4*J2865),0)</f>
        <v>14</v>
      </c>
      <c r="L2865" s="13" t="n">
        <f aca="false">K2865*Parametros!$B$5/10000</f>
        <v>0.42</v>
      </c>
    </row>
    <row r="2866" customFormat="false" ht="15" hidden="false" customHeight="true" outlineLevel="0" collapsed="false">
      <c r="A2866" s="6" t="s">
        <v>6020</v>
      </c>
      <c r="B2866" s="6" t="s">
        <v>6021</v>
      </c>
      <c r="C2866" s="6" t="s">
        <v>5989</v>
      </c>
      <c r="D2866" s="6" t="s">
        <v>5990</v>
      </c>
      <c r="E2866" s="10" t="n">
        <v>4690</v>
      </c>
      <c r="F2866" s="10" t="n">
        <v>104</v>
      </c>
      <c r="G2866" s="11" t="n">
        <v>1.055</v>
      </c>
      <c r="H2866" s="10" t="n">
        <f aca="false">E2866*G2866</f>
        <v>4947.95</v>
      </c>
      <c r="I2866" s="12" t="n">
        <f aca="false">H2866/SUM($H$2:$H$3093)</f>
        <v>0.000443776159465888</v>
      </c>
      <c r="J2866" s="12" t="n">
        <f aca="false">F2866/SUM($F$2:$F$3093)</f>
        <v>0.000197023803885537</v>
      </c>
      <c r="K2866" s="10" t="n">
        <f aca="false">ROUND(Parametros!$B$3*((1-Parametros!$B$4)*I2866+Parametros!$B$4*J2866),0)</f>
        <v>44</v>
      </c>
      <c r="L2866" s="13" t="n">
        <f aca="false">K2866*Parametros!$B$5/10000</f>
        <v>1.32</v>
      </c>
    </row>
    <row r="2867" customFormat="false" ht="15" hidden="false" customHeight="true" outlineLevel="0" collapsed="false">
      <c r="A2867" s="6" t="s">
        <v>6022</v>
      </c>
      <c r="B2867" s="6" t="s">
        <v>6023</v>
      </c>
      <c r="C2867" s="6" t="s">
        <v>5989</v>
      </c>
      <c r="D2867" s="6" t="s">
        <v>5990</v>
      </c>
      <c r="E2867" s="10" t="n">
        <v>1217</v>
      </c>
      <c r="F2867" s="10" t="n">
        <v>28</v>
      </c>
      <c r="G2867" s="11" t="n">
        <v>1.055</v>
      </c>
      <c r="H2867" s="10" t="n">
        <f aca="false">E2867*G2867</f>
        <v>1283.935</v>
      </c>
      <c r="I2867" s="12" t="n">
        <f aca="false">H2867/SUM($H$2:$H$3093)</f>
        <v>0.000115154709183366</v>
      </c>
      <c r="J2867" s="12" t="n">
        <f aca="false">F2867/SUM($F$2:$F$3093)</f>
        <v>5.30448702768753E-005</v>
      </c>
      <c r="K2867" s="10" t="n">
        <f aca="false">ROUND(Parametros!$B$3*((1-Parametros!$B$4)*I2867+Parametros!$B$4*J2867),0)</f>
        <v>12</v>
      </c>
      <c r="L2867" s="13" t="n">
        <f aca="false">K2867*Parametros!$B$5/10000</f>
        <v>0.36</v>
      </c>
    </row>
    <row r="2868" customFormat="false" ht="15" hidden="false" customHeight="true" outlineLevel="0" collapsed="false">
      <c r="A2868" s="6" t="s">
        <v>6024</v>
      </c>
      <c r="B2868" s="6" t="s">
        <v>6025</v>
      </c>
      <c r="C2868" s="6" t="s">
        <v>5989</v>
      </c>
      <c r="D2868" s="6" t="s">
        <v>5990</v>
      </c>
      <c r="E2868" s="10" t="n">
        <v>1394</v>
      </c>
      <c r="F2868" s="10" t="n">
        <v>37</v>
      </c>
      <c r="G2868" s="11" t="n">
        <v>1.055</v>
      </c>
      <c r="H2868" s="10" t="n">
        <f aca="false">E2868*G2868</f>
        <v>1470.67</v>
      </c>
      <c r="I2868" s="12" t="n">
        <f aca="false">H2868/SUM($H$2:$H$3093)</f>
        <v>0.000131902764668539</v>
      </c>
      <c r="J2868" s="12" t="n">
        <f aca="false">F2868/SUM($F$2:$F$3093)</f>
        <v>7.00950071515852E-005</v>
      </c>
      <c r="K2868" s="10" t="n">
        <f aca="false">ROUND(Parametros!$B$3*((1-Parametros!$B$4)*I2868+Parametros!$B$4*J2868),0)</f>
        <v>13</v>
      </c>
      <c r="L2868" s="13" t="n">
        <f aca="false">K2868*Parametros!$B$5/10000</f>
        <v>0.39</v>
      </c>
    </row>
    <row r="2869" customFormat="false" ht="15" hidden="false" customHeight="true" outlineLevel="0" collapsed="false">
      <c r="A2869" s="6" t="s">
        <v>6026</v>
      </c>
      <c r="B2869" s="6" t="s">
        <v>6027</v>
      </c>
      <c r="C2869" s="6" t="s">
        <v>5989</v>
      </c>
      <c r="D2869" s="6" t="s">
        <v>5990</v>
      </c>
      <c r="E2869" s="10" t="n">
        <v>2356</v>
      </c>
      <c r="F2869" s="10" t="n">
        <v>80</v>
      </c>
      <c r="G2869" s="11" t="n">
        <v>1.055</v>
      </c>
      <c r="H2869" s="10" t="n">
        <f aca="false">E2869*G2869</f>
        <v>2485.58</v>
      </c>
      <c r="I2869" s="12" t="n">
        <f aca="false">H2869/SUM($H$2:$H$3093)</f>
        <v>0.000222928919339367</v>
      </c>
      <c r="J2869" s="12" t="n">
        <f aca="false">F2869/SUM($F$2:$F$3093)</f>
        <v>0.000151556772219644</v>
      </c>
      <c r="K2869" s="10" t="n">
        <f aca="false">ROUND(Parametros!$B$3*((1-Parametros!$B$4)*I2869+Parametros!$B$4*J2869),0)</f>
        <v>22</v>
      </c>
      <c r="L2869" s="13" t="n">
        <f aca="false">K2869*Parametros!$B$5/10000</f>
        <v>0.66</v>
      </c>
    </row>
    <row r="2870" customFormat="false" ht="15" hidden="false" customHeight="true" outlineLevel="0" collapsed="false">
      <c r="A2870" s="6" t="s">
        <v>6028</v>
      </c>
      <c r="B2870" s="6" t="s">
        <v>6029</v>
      </c>
      <c r="C2870" s="6" t="s">
        <v>5989</v>
      </c>
      <c r="D2870" s="6" t="s">
        <v>5990</v>
      </c>
      <c r="E2870" s="10" t="n">
        <v>1500</v>
      </c>
      <c r="F2870" s="10" t="n">
        <v>39</v>
      </c>
      <c r="G2870" s="11" t="n">
        <v>1.055</v>
      </c>
      <c r="H2870" s="10" t="n">
        <f aca="false">E2870*G2870</f>
        <v>1582.5</v>
      </c>
      <c r="I2870" s="12" t="n">
        <f aca="false">H2870/SUM($H$2:$H$3093)</f>
        <v>0.000141932673603162</v>
      </c>
      <c r="J2870" s="12" t="n">
        <f aca="false">F2870/SUM($F$2:$F$3093)</f>
        <v>7.38839264570763E-005</v>
      </c>
      <c r="K2870" s="10" t="n">
        <f aca="false">ROUND(Parametros!$B$3*((1-Parametros!$B$4)*I2870+Parametros!$B$4*J2870),0)</f>
        <v>14</v>
      </c>
      <c r="L2870" s="13" t="n">
        <f aca="false">K2870*Parametros!$B$5/10000</f>
        <v>0.42</v>
      </c>
    </row>
    <row r="2871" customFormat="false" ht="15" hidden="false" customHeight="true" outlineLevel="0" collapsed="false">
      <c r="A2871" s="6" t="s">
        <v>6030</v>
      </c>
      <c r="B2871" s="6" t="s">
        <v>6031</v>
      </c>
      <c r="C2871" s="6" t="s">
        <v>5989</v>
      </c>
      <c r="D2871" s="6" t="s">
        <v>5990</v>
      </c>
      <c r="E2871" s="10" t="n">
        <v>2512</v>
      </c>
      <c r="F2871" s="10" t="n">
        <v>71</v>
      </c>
      <c r="G2871" s="11" t="n">
        <v>1.055</v>
      </c>
      <c r="H2871" s="10" t="n">
        <f aca="false">E2871*G2871</f>
        <v>2650.16</v>
      </c>
      <c r="I2871" s="12" t="n">
        <f aca="false">H2871/SUM($H$2:$H$3093)</f>
        <v>0.000237689917394096</v>
      </c>
      <c r="J2871" s="12" t="n">
        <f aca="false">F2871/SUM($F$2:$F$3093)</f>
        <v>0.000134506635344934</v>
      </c>
      <c r="K2871" s="10" t="n">
        <f aca="false">ROUND(Parametros!$B$3*((1-Parametros!$B$4)*I2871+Parametros!$B$4*J2871),0)</f>
        <v>24</v>
      </c>
      <c r="L2871" s="13" t="n">
        <f aca="false">K2871*Parametros!$B$5/10000</f>
        <v>0.72</v>
      </c>
    </row>
    <row r="2872" customFormat="false" ht="15" hidden="false" customHeight="true" outlineLevel="0" collapsed="false">
      <c r="A2872" s="6" t="s">
        <v>6032</v>
      </c>
      <c r="B2872" s="6" t="s">
        <v>6033</v>
      </c>
      <c r="C2872" s="6" t="s">
        <v>5989</v>
      </c>
      <c r="D2872" s="6" t="s">
        <v>5990</v>
      </c>
      <c r="E2872" s="10" t="n">
        <v>6751</v>
      </c>
      <c r="F2872" s="10" t="n">
        <v>223</v>
      </c>
      <c r="G2872" s="11" t="n">
        <v>1.055</v>
      </c>
      <c r="H2872" s="10" t="n">
        <f aca="false">E2872*G2872</f>
        <v>7122.305</v>
      </c>
      <c r="I2872" s="12" t="n">
        <f aca="false">H2872/SUM($H$2:$H$3093)</f>
        <v>0.000638791652996633</v>
      </c>
      <c r="J2872" s="12" t="n">
        <f aca="false">F2872/SUM($F$2:$F$3093)</f>
        <v>0.000422464502562257</v>
      </c>
      <c r="K2872" s="10" t="n">
        <f aca="false">ROUND(Parametros!$B$3*((1-Parametros!$B$4)*I2872+Parametros!$B$4*J2872),0)</f>
        <v>64</v>
      </c>
      <c r="L2872" s="13" t="n">
        <f aca="false">K2872*Parametros!$B$5/10000</f>
        <v>1.92</v>
      </c>
    </row>
    <row r="2873" customFormat="false" ht="15" hidden="false" customHeight="true" outlineLevel="0" collapsed="false">
      <c r="A2873" s="6" t="s">
        <v>6034</v>
      </c>
      <c r="B2873" s="6" t="s">
        <v>6035</v>
      </c>
      <c r="C2873" s="6" t="s">
        <v>5989</v>
      </c>
      <c r="D2873" s="6" t="s">
        <v>5990</v>
      </c>
      <c r="E2873" s="10" t="n">
        <v>1699</v>
      </c>
      <c r="F2873" s="10" t="n">
        <v>62</v>
      </c>
      <c r="G2873" s="11" t="n">
        <v>1.055</v>
      </c>
      <c r="H2873" s="10" t="n">
        <f aca="false">E2873*G2873</f>
        <v>1792.445</v>
      </c>
      <c r="I2873" s="12" t="n">
        <f aca="false">H2873/SUM($H$2:$H$3093)</f>
        <v>0.000160762408301182</v>
      </c>
      <c r="J2873" s="12" t="n">
        <f aca="false">F2873/SUM($F$2:$F$3093)</f>
        <v>0.000117456498470224</v>
      </c>
      <c r="K2873" s="10" t="n">
        <f aca="false">ROUND(Parametros!$B$3*((1-Parametros!$B$4)*I2873+Parametros!$B$4*J2873),0)</f>
        <v>16</v>
      </c>
      <c r="L2873" s="13" t="n">
        <f aca="false">K2873*Parametros!$B$5/10000</f>
        <v>0.48</v>
      </c>
    </row>
    <row r="2874" customFormat="false" ht="15" hidden="false" customHeight="true" outlineLevel="0" collapsed="false">
      <c r="A2874" s="6" t="s">
        <v>6036</v>
      </c>
      <c r="B2874" s="6" t="s">
        <v>5990</v>
      </c>
      <c r="C2874" s="6" t="s">
        <v>5989</v>
      </c>
      <c r="D2874" s="6" t="s">
        <v>5990</v>
      </c>
      <c r="E2874" s="10" t="n">
        <v>25800</v>
      </c>
      <c r="F2874" s="10" t="n">
        <v>1167</v>
      </c>
      <c r="G2874" s="11" t="n">
        <v>1.055</v>
      </c>
      <c r="H2874" s="10" t="n">
        <f aca="false">E2874*G2874</f>
        <v>27219</v>
      </c>
      <c r="I2874" s="12" t="n">
        <f aca="false">H2874/SUM($H$2:$H$3093)</f>
        <v>0.00244124198597439</v>
      </c>
      <c r="J2874" s="12" t="n">
        <f aca="false">F2874/SUM($F$2:$F$3093)</f>
        <v>0.00221083441475405</v>
      </c>
      <c r="K2874" s="10" t="n">
        <f aca="false">ROUND(Parametros!$B$3*((1-Parametros!$B$4)*I2874+Parametros!$B$4*J2874),0)</f>
        <v>244</v>
      </c>
      <c r="L2874" s="13" t="n">
        <f aca="false">K2874*Parametros!$B$5/10000</f>
        <v>7.32</v>
      </c>
    </row>
    <row r="2875" customFormat="false" ht="15" hidden="false" customHeight="true" outlineLevel="0" collapsed="false">
      <c r="A2875" s="6" t="s">
        <v>6037</v>
      </c>
      <c r="B2875" s="6" t="s">
        <v>6038</v>
      </c>
      <c r="C2875" s="6" t="s">
        <v>6039</v>
      </c>
      <c r="D2875" s="6" t="s">
        <v>6040</v>
      </c>
      <c r="E2875" s="10" t="n">
        <v>910</v>
      </c>
      <c r="F2875" s="10" t="n">
        <v>36</v>
      </c>
      <c r="G2875" s="11" t="n">
        <v>1.055</v>
      </c>
      <c r="H2875" s="10" t="n">
        <f aca="false">E2875*G2875</f>
        <v>960.05</v>
      </c>
      <c r="I2875" s="12" t="n">
        <f aca="false">H2875/SUM($H$2:$H$3093)</f>
        <v>8.61058219859185E-005</v>
      </c>
      <c r="J2875" s="12" t="n">
        <f aca="false">F2875/SUM($F$2:$F$3093)</f>
        <v>6.82005474988396E-005</v>
      </c>
      <c r="K2875" s="10" t="n">
        <f aca="false">ROUND(Parametros!$B$3*((1-Parametros!$B$4)*I2875+Parametros!$B$4*J2875),0)</f>
        <v>9</v>
      </c>
      <c r="L2875" s="13" t="n">
        <f aca="false">K2875*Parametros!$B$5/10000</f>
        <v>0.27</v>
      </c>
    </row>
    <row r="2876" customFormat="false" ht="15" hidden="false" customHeight="true" outlineLevel="0" collapsed="false">
      <c r="A2876" s="6" t="s">
        <v>6041</v>
      </c>
      <c r="B2876" s="6" t="s">
        <v>6042</v>
      </c>
      <c r="C2876" s="6" t="s">
        <v>6039</v>
      </c>
      <c r="D2876" s="6" t="s">
        <v>6040</v>
      </c>
      <c r="E2876" s="10" t="n">
        <v>1434</v>
      </c>
      <c r="F2876" s="10" t="n">
        <v>34</v>
      </c>
      <c r="G2876" s="11" t="n">
        <v>1.055</v>
      </c>
      <c r="H2876" s="10" t="n">
        <f aca="false">E2876*G2876</f>
        <v>1512.87</v>
      </c>
      <c r="I2876" s="12" t="n">
        <f aca="false">H2876/SUM($H$2:$H$3093)</f>
        <v>0.000135687635964623</v>
      </c>
      <c r="J2876" s="12" t="n">
        <f aca="false">F2876/SUM($F$2:$F$3093)</f>
        <v>6.44116281933486E-005</v>
      </c>
      <c r="K2876" s="10" t="n">
        <f aca="false">ROUND(Parametros!$B$3*((1-Parametros!$B$4)*I2876+Parametros!$B$4*J2876),0)</f>
        <v>14</v>
      </c>
      <c r="L2876" s="13" t="n">
        <f aca="false">K2876*Parametros!$B$5/10000</f>
        <v>0.42</v>
      </c>
    </row>
    <row r="2877" customFormat="false" ht="15" hidden="false" customHeight="true" outlineLevel="0" collapsed="false">
      <c r="A2877" s="6" t="s">
        <v>6043</v>
      </c>
      <c r="B2877" s="6" t="s">
        <v>6044</v>
      </c>
      <c r="C2877" s="6" t="s">
        <v>6039</v>
      </c>
      <c r="D2877" s="6" t="s">
        <v>6040</v>
      </c>
      <c r="E2877" s="10" t="n">
        <v>256</v>
      </c>
      <c r="F2877" s="10" t="n">
        <v>11</v>
      </c>
      <c r="G2877" s="11" t="n">
        <v>1.055</v>
      </c>
      <c r="H2877" s="10" t="n">
        <f aca="false">E2877*G2877</f>
        <v>270.08</v>
      </c>
      <c r="I2877" s="12" t="n">
        <f aca="false">H2877/SUM($H$2:$H$3093)</f>
        <v>2.42231762949397E-005</v>
      </c>
      <c r="J2877" s="12" t="n">
        <f aca="false">F2877/SUM($F$2:$F$3093)</f>
        <v>2.0839056180201E-005</v>
      </c>
      <c r="K2877" s="10" t="n">
        <f aca="false">ROUND(Parametros!$B$3*((1-Parametros!$B$4)*I2877+Parametros!$B$4*J2877),0)</f>
        <v>2</v>
      </c>
      <c r="L2877" s="13" t="n">
        <f aca="false">K2877*Parametros!$B$5/10000</f>
        <v>0.06</v>
      </c>
    </row>
    <row r="2878" customFormat="false" ht="15" hidden="false" customHeight="true" outlineLevel="0" collapsed="false">
      <c r="A2878" s="6" t="s">
        <v>6045</v>
      </c>
      <c r="B2878" s="6" t="s">
        <v>6046</v>
      </c>
      <c r="C2878" s="6" t="s">
        <v>6039</v>
      </c>
      <c r="D2878" s="6" t="s">
        <v>6040</v>
      </c>
      <c r="E2878" s="10" t="n">
        <v>1227</v>
      </c>
      <c r="F2878" s="10" t="n">
        <v>28</v>
      </c>
      <c r="G2878" s="11" t="n">
        <v>1.055</v>
      </c>
      <c r="H2878" s="10" t="n">
        <f aca="false">E2878*G2878</f>
        <v>1294.485</v>
      </c>
      <c r="I2878" s="12" t="n">
        <f aca="false">H2878/SUM($H$2:$H$3093)</f>
        <v>0.000116100927007387</v>
      </c>
      <c r="J2878" s="12" t="n">
        <f aca="false">F2878/SUM($F$2:$F$3093)</f>
        <v>5.30448702768753E-005</v>
      </c>
      <c r="K2878" s="10" t="n">
        <f aca="false">ROUND(Parametros!$B$3*((1-Parametros!$B$4)*I2878+Parametros!$B$4*J2878),0)</f>
        <v>12</v>
      </c>
      <c r="L2878" s="13" t="n">
        <f aca="false">K2878*Parametros!$B$5/10000</f>
        <v>0.36</v>
      </c>
    </row>
    <row r="2879" customFormat="false" ht="15" hidden="false" customHeight="true" outlineLevel="0" collapsed="false">
      <c r="A2879" s="6" t="s">
        <v>6047</v>
      </c>
      <c r="B2879" s="6" t="s">
        <v>105</v>
      </c>
      <c r="C2879" s="6" t="s">
        <v>6039</v>
      </c>
      <c r="D2879" s="6" t="s">
        <v>6040</v>
      </c>
      <c r="E2879" s="10" t="n">
        <v>808</v>
      </c>
      <c r="F2879" s="10" t="n">
        <v>17</v>
      </c>
      <c r="G2879" s="11" t="n">
        <v>1.055</v>
      </c>
      <c r="H2879" s="10" t="n">
        <f aca="false">E2879*G2879</f>
        <v>852.44</v>
      </c>
      <c r="I2879" s="12" t="n">
        <f aca="false">H2879/SUM($H$2:$H$3093)</f>
        <v>7.64544001809035E-005</v>
      </c>
      <c r="J2879" s="12" t="n">
        <f aca="false">F2879/SUM($F$2:$F$3093)</f>
        <v>3.22058140966743E-005</v>
      </c>
      <c r="K2879" s="10" t="n">
        <f aca="false">ROUND(Parametros!$B$3*((1-Parametros!$B$4)*I2879+Parametros!$B$4*J2879),0)</f>
        <v>8</v>
      </c>
      <c r="L2879" s="13" t="n">
        <f aca="false">K2879*Parametros!$B$5/10000</f>
        <v>0.24</v>
      </c>
    </row>
    <row r="2880" customFormat="false" ht="15" hidden="false" customHeight="true" outlineLevel="0" collapsed="false">
      <c r="A2880" s="6" t="s">
        <v>6048</v>
      </c>
      <c r="B2880" s="6" t="s">
        <v>3332</v>
      </c>
      <c r="C2880" s="6" t="s">
        <v>6039</v>
      </c>
      <c r="D2880" s="6" t="s">
        <v>6040</v>
      </c>
      <c r="E2880" s="10" t="n">
        <v>677</v>
      </c>
      <c r="F2880" s="10" t="n">
        <v>20</v>
      </c>
      <c r="G2880" s="11" t="n">
        <v>1.055</v>
      </c>
      <c r="H2880" s="10" t="n">
        <f aca="false">E2880*G2880</f>
        <v>714.235</v>
      </c>
      <c r="I2880" s="12" t="n">
        <f aca="false">H2880/SUM($H$2:$H$3093)</f>
        <v>6.40589466862273E-005</v>
      </c>
      <c r="J2880" s="12" t="n">
        <f aca="false">F2880/SUM($F$2:$F$3093)</f>
        <v>3.78891930549109E-005</v>
      </c>
      <c r="K2880" s="10" t="n">
        <f aca="false">ROUND(Parametros!$B$3*((1-Parametros!$B$4)*I2880+Parametros!$B$4*J2880),0)</f>
        <v>6</v>
      </c>
      <c r="L2880" s="13" t="n">
        <f aca="false">K2880*Parametros!$B$5/10000</f>
        <v>0.18</v>
      </c>
    </row>
    <row r="2881" customFormat="false" ht="15" hidden="false" customHeight="true" outlineLevel="0" collapsed="false">
      <c r="A2881" s="6" t="s">
        <v>6049</v>
      </c>
      <c r="B2881" s="6" t="s">
        <v>6050</v>
      </c>
      <c r="C2881" s="6" t="s">
        <v>6039</v>
      </c>
      <c r="D2881" s="6" t="s">
        <v>6040</v>
      </c>
      <c r="E2881" s="10" t="n">
        <v>1362</v>
      </c>
      <c r="F2881" s="10" t="n">
        <v>53</v>
      </c>
      <c r="G2881" s="11" t="n">
        <v>1.055</v>
      </c>
      <c r="H2881" s="10" t="n">
        <f aca="false">E2881*G2881</f>
        <v>1436.91</v>
      </c>
      <c r="I2881" s="12" t="n">
        <f aca="false">H2881/SUM($H$2:$H$3093)</f>
        <v>0.000128874867631672</v>
      </c>
      <c r="J2881" s="12" t="n">
        <f aca="false">F2881/SUM($F$2:$F$3093)</f>
        <v>0.000100406361595514</v>
      </c>
      <c r="K2881" s="10" t="n">
        <f aca="false">ROUND(Parametros!$B$3*((1-Parametros!$B$4)*I2881+Parametros!$B$4*J2881),0)</f>
        <v>13</v>
      </c>
      <c r="L2881" s="13" t="n">
        <f aca="false">K2881*Parametros!$B$5/10000</f>
        <v>0.39</v>
      </c>
    </row>
    <row r="2882" customFormat="false" ht="15" hidden="false" customHeight="true" outlineLevel="0" collapsed="false">
      <c r="A2882" s="6" t="s">
        <v>6051</v>
      </c>
      <c r="B2882" s="6" t="s">
        <v>6052</v>
      </c>
      <c r="C2882" s="6" t="s">
        <v>6039</v>
      </c>
      <c r="D2882" s="6" t="s">
        <v>6040</v>
      </c>
      <c r="E2882" s="10" t="n">
        <v>988</v>
      </c>
      <c r="F2882" s="10" t="n">
        <v>23</v>
      </c>
      <c r="G2882" s="11" t="n">
        <v>1.055</v>
      </c>
      <c r="H2882" s="10" t="n">
        <f aca="false">E2882*G2882</f>
        <v>1042.34</v>
      </c>
      <c r="I2882" s="12" t="n">
        <f aca="false">H2882/SUM($H$2:$H$3093)</f>
        <v>9.3486321013283E-005</v>
      </c>
      <c r="J2882" s="12" t="n">
        <f aca="false">F2882/SUM($F$2:$F$3093)</f>
        <v>4.35725720131476E-005</v>
      </c>
      <c r="K2882" s="10" t="n">
        <f aca="false">ROUND(Parametros!$B$3*((1-Parametros!$B$4)*I2882+Parametros!$B$4*J2882),0)</f>
        <v>9</v>
      </c>
      <c r="L2882" s="13" t="n">
        <f aca="false">K2882*Parametros!$B$5/10000</f>
        <v>0.27</v>
      </c>
    </row>
    <row r="2883" customFormat="false" ht="15" hidden="false" customHeight="true" outlineLevel="0" collapsed="false">
      <c r="A2883" s="6" t="s">
        <v>6053</v>
      </c>
      <c r="B2883" s="6" t="s">
        <v>6054</v>
      </c>
      <c r="C2883" s="6" t="s">
        <v>6039</v>
      </c>
      <c r="D2883" s="6" t="s">
        <v>6040</v>
      </c>
      <c r="E2883" s="10" t="n">
        <v>1918</v>
      </c>
      <c r="F2883" s="10" t="n">
        <v>62</v>
      </c>
      <c r="G2883" s="11" t="n">
        <v>1.055</v>
      </c>
      <c r="H2883" s="10" t="n">
        <f aca="false">E2883*G2883</f>
        <v>2023.49</v>
      </c>
      <c r="I2883" s="12" t="n">
        <f aca="false">H2883/SUM($H$2:$H$3093)</f>
        <v>0.000181484578647244</v>
      </c>
      <c r="J2883" s="12" t="n">
        <f aca="false">F2883/SUM($F$2:$F$3093)</f>
        <v>0.000117456498470224</v>
      </c>
      <c r="K2883" s="10" t="n">
        <f aca="false">ROUND(Parametros!$B$3*((1-Parametros!$B$4)*I2883+Parametros!$B$4*J2883),0)</f>
        <v>18</v>
      </c>
      <c r="L2883" s="13" t="n">
        <f aca="false">K2883*Parametros!$B$5/10000</f>
        <v>0.54</v>
      </c>
    </row>
    <row r="2884" customFormat="false" ht="15" hidden="false" customHeight="true" outlineLevel="0" collapsed="false">
      <c r="A2884" s="6" t="s">
        <v>6055</v>
      </c>
      <c r="B2884" s="6" t="s">
        <v>6056</v>
      </c>
      <c r="C2884" s="6" t="s">
        <v>6057</v>
      </c>
      <c r="D2884" s="6" t="s">
        <v>6058</v>
      </c>
      <c r="E2884" s="10" t="n">
        <v>2999</v>
      </c>
      <c r="F2884" s="10" t="n">
        <v>138</v>
      </c>
      <c r="G2884" s="11" t="n">
        <v>1.055</v>
      </c>
      <c r="H2884" s="10" t="n">
        <f aca="false">E2884*G2884</f>
        <v>3163.945</v>
      </c>
      <c r="I2884" s="12" t="n">
        <f aca="false">H2884/SUM($H$2:$H$3093)</f>
        <v>0.000283770725423923</v>
      </c>
      <c r="J2884" s="12" t="n">
        <f aca="false">F2884/SUM($F$2:$F$3093)</f>
        <v>0.000261435432078885</v>
      </c>
      <c r="K2884" s="10" t="n">
        <f aca="false">ROUND(Parametros!$B$3*((1-Parametros!$B$4)*I2884+Parametros!$B$4*J2884),0)</f>
        <v>28</v>
      </c>
      <c r="L2884" s="13" t="n">
        <f aca="false">K2884*Parametros!$B$5/10000</f>
        <v>0.84</v>
      </c>
    </row>
    <row r="2885" customFormat="false" ht="15" hidden="false" customHeight="true" outlineLevel="0" collapsed="false">
      <c r="A2885" s="6" t="s">
        <v>6059</v>
      </c>
      <c r="B2885" s="6" t="s">
        <v>6060</v>
      </c>
      <c r="C2885" s="6" t="s">
        <v>6057</v>
      </c>
      <c r="D2885" s="6" t="s">
        <v>6058</v>
      </c>
      <c r="E2885" s="10" t="n">
        <v>3188</v>
      </c>
      <c r="F2885" s="10" t="n">
        <v>229</v>
      </c>
      <c r="G2885" s="11" t="n">
        <v>1.055</v>
      </c>
      <c r="H2885" s="10" t="n">
        <f aca="false">E2885*G2885</f>
        <v>3363.34</v>
      </c>
      <c r="I2885" s="12" t="n">
        <f aca="false">H2885/SUM($H$2:$H$3093)</f>
        <v>0.000301654242297921</v>
      </c>
      <c r="J2885" s="12" t="n">
        <f aca="false">F2885/SUM($F$2:$F$3093)</f>
        <v>0.00043383126047873</v>
      </c>
      <c r="K2885" s="10" t="n">
        <f aca="false">ROUND(Parametros!$B$3*((1-Parametros!$B$4)*I2885+Parametros!$B$4*J2885),0)</f>
        <v>30</v>
      </c>
      <c r="L2885" s="13" t="n">
        <f aca="false">K2885*Parametros!$B$5/10000</f>
        <v>0.9</v>
      </c>
    </row>
    <row r="2886" customFormat="false" ht="15" hidden="false" customHeight="true" outlineLevel="0" collapsed="false">
      <c r="A2886" s="6" t="s">
        <v>6061</v>
      </c>
      <c r="B2886" s="6" t="s">
        <v>6062</v>
      </c>
      <c r="C2886" s="6" t="s">
        <v>6057</v>
      </c>
      <c r="D2886" s="6" t="s">
        <v>6058</v>
      </c>
      <c r="E2886" s="10" t="n">
        <v>1578</v>
      </c>
      <c r="F2886" s="10" t="n">
        <v>94</v>
      </c>
      <c r="G2886" s="11" t="n">
        <v>1.055</v>
      </c>
      <c r="H2886" s="10" t="n">
        <f aca="false">E2886*G2886</f>
        <v>1664.79</v>
      </c>
      <c r="I2886" s="12" t="n">
        <f aca="false">H2886/SUM($H$2:$H$3093)</f>
        <v>0.000149313172630527</v>
      </c>
      <c r="J2886" s="12" t="n">
        <f aca="false">F2886/SUM($F$2:$F$3093)</f>
        <v>0.000178079207358081</v>
      </c>
      <c r="K2886" s="10" t="n">
        <f aca="false">ROUND(Parametros!$B$3*((1-Parametros!$B$4)*I2886+Parametros!$B$4*J2886),0)</f>
        <v>15</v>
      </c>
      <c r="L2886" s="13" t="n">
        <f aca="false">K2886*Parametros!$B$5/10000</f>
        <v>0.45</v>
      </c>
    </row>
    <row r="2887" customFormat="false" ht="15" hidden="false" customHeight="true" outlineLevel="0" collapsed="false">
      <c r="A2887" s="6" t="s">
        <v>6063</v>
      </c>
      <c r="B2887" s="6" t="s">
        <v>6064</v>
      </c>
      <c r="C2887" s="6" t="s">
        <v>6057</v>
      </c>
      <c r="D2887" s="6" t="s">
        <v>6058</v>
      </c>
      <c r="E2887" s="10" t="n">
        <v>812</v>
      </c>
      <c r="F2887" s="10" t="n">
        <v>41</v>
      </c>
      <c r="G2887" s="11" t="n">
        <v>1.055</v>
      </c>
      <c r="H2887" s="10" t="n">
        <f aca="false">E2887*G2887</f>
        <v>856.66</v>
      </c>
      <c r="I2887" s="12" t="n">
        <f aca="false">H2887/SUM($H$2:$H$3093)</f>
        <v>7.68328873105119E-005</v>
      </c>
      <c r="J2887" s="12" t="n">
        <f aca="false">F2887/SUM($F$2:$F$3093)</f>
        <v>7.76728457625674E-005</v>
      </c>
      <c r="K2887" s="10" t="n">
        <f aca="false">ROUND(Parametros!$B$3*((1-Parametros!$B$4)*I2887+Parametros!$B$4*J2887),0)</f>
        <v>8</v>
      </c>
      <c r="L2887" s="13" t="n">
        <f aca="false">K2887*Parametros!$B$5/10000</f>
        <v>0.24</v>
      </c>
    </row>
    <row r="2888" customFormat="false" ht="15" hidden="false" customHeight="true" outlineLevel="0" collapsed="false">
      <c r="A2888" s="6" t="s">
        <v>6065</v>
      </c>
      <c r="B2888" s="6" t="s">
        <v>6066</v>
      </c>
      <c r="C2888" s="6" t="s">
        <v>6057</v>
      </c>
      <c r="D2888" s="6" t="s">
        <v>6058</v>
      </c>
      <c r="E2888" s="10" t="n">
        <v>215</v>
      </c>
      <c r="F2888" s="10" t="n">
        <v>22</v>
      </c>
      <c r="G2888" s="11" t="n">
        <v>1.055</v>
      </c>
      <c r="H2888" s="10" t="n">
        <f aca="false">E2888*G2888</f>
        <v>226.825</v>
      </c>
      <c r="I2888" s="12" t="n">
        <f aca="false">H2888/SUM($H$2:$H$3093)</f>
        <v>2.03436832164533E-005</v>
      </c>
      <c r="J2888" s="12" t="n">
        <f aca="false">F2888/SUM($F$2:$F$3093)</f>
        <v>4.1678112360402E-005</v>
      </c>
      <c r="K2888" s="10" t="n">
        <f aca="false">ROUND(Parametros!$B$3*((1-Parametros!$B$4)*I2888+Parametros!$B$4*J2888),0)</f>
        <v>2</v>
      </c>
      <c r="L2888" s="13" t="n">
        <f aca="false">K2888*Parametros!$B$5/10000</f>
        <v>0.06</v>
      </c>
    </row>
    <row r="2889" customFormat="false" ht="15" hidden="false" customHeight="true" outlineLevel="0" collapsed="false">
      <c r="A2889" s="6" t="s">
        <v>6067</v>
      </c>
      <c r="B2889" s="6" t="s">
        <v>6068</v>
      </c>
      <c r="C2889" s="6" t="s">
        <v>6057</v>
      </c>
      <c r="D2889" s="6" t="s">
        <v>6058</v>
      </c>
      <c r="E2889" s="10" t="n">
        <v>635</v>
      </c>
      <c r="F2889" s="10" t="n">
        <v>50</v>
      </c>
      <c r="G2889" s="11" t="n">
        <v>1.055</v>
      </c>
      <c r="H2889" s="10" t="n">
        <f aca="false">E2889*G2889</f>
        <v>669.925</v>
      </c>
      <c r="I2889" s="12" t="n">
        <f aca="false">H2889/SUM($H$2:$H$3093)</f>
        <v>6.00848318253388E-005</v>
      </c>
      <c r="J2889" s="12" t="n">
        <f aca="false">F2889/SUM($F$2:$F$3093)</f>
        <v>9.47229826372773E-005</v>
      </c>
      <c r="K2889" s="10" t="n">
        <f aca="false">ROUND(Parametros!$B$3*((1-Parametros!$B$4)*I2889+Parametros!$B$4*J2889),0)</f>
        <v>6</v>
      </c>
      <c r="L2889" s="13" t="n">
        <f aca="false">K2889*Parametros!$B$5/10000</f>
        <v>0.18</v>
      </c>
    </row>
    <row r="2890" customFormat="false" ht="15" hidden="false" customHeight="true" outlineLevel="0" collapsed="false">
      <c r="A2890" s="6" t="s">
        <v>6069</v>
      </c>
      <c r="B2890" s="6" t="s">
        <v>6070</v>
      </c>
      <c r="C2890" s="6" t="s">
        <v>6057</v>
      </c>
      <c r="D2890" s="6" t="s">
        <v>6058</v>
      </c>
      <c r="E2890" s="10" t="n">
        <v>803</v>
      </c>
      <c r="F2890" s="10" t="n">
        <v>48</v>
      </c>
      <c r="G2890" s="11" t="n">
        <v>1.055</v>
      </c>
      <c r="H2890" s="10" t="n">
        <f aca="false">E2890*G2890</f>
        <v>847.165</v>
      </c>
      <c r="I2890" s="12" t="n">
        <f aca="false">H2890/SUM($H$2:$H$3093)</f>
        <v>7.5981291268893E-005</v>
      </c>
      <c r="J2890" s="12" t="n">
        <f aca="false">F2890/SUM($F$2:$F$3093)</f>
        <v>9.09340633317862E-005</v>
      </c>
      <c r="K2890" s="10" t="n">
        <f aca="false">ROUND(Parametros!$B$3*((1-Parametros!$B$4)*I2890+Parametros!$B$4*J2890),0)</f>
        <v>8</v>
      </c>
      <c r="L2890" s="13" t="n">
        <f aca="false">K2890*Parametros!$B$5/10000</f>
        <v>0.24</v>
      </c>
    </row>
    <row r="2891" customFormat="false" ht="15" hidden="false" customHeight="true" outlineLevel="0" collapsed="false">
      <c r="A2891" s="6" t="s">
        <v>6071</v>
      </c>
      <c r="B2891" s="6" t="s">
        <v>6072</v>
      </c>
      <c r="C2891" s="6" t="s">
        <v>6057</v>
      </c>
      <c r="D2891" s="6" t="s">
        <v>6058</v>
      </c>
      <c r="E2891" s="10" t="n">
        <v>685</v>
      </c>
      <c r="F2891" s="10" t="n">
        <v>23</v>
      </c>
      <c r="G2891" s="11" t="n">
        <v>1.055</v>
      </c>
      <c r="H2891" s="10" t="n">
        <f aca="false">E2891*G2891</f>
        <v>722.675</v>
      </c>
      <c r="I2891" s="12" t="n">
        <f aca="false">H2891/SUM($H$2:$H$3093)</f>
        <v>6.48159209454442E-005</v>
      </c>
      <c r="J2891" s="12" t="n">
        <f aca="false">F2891/SUM($F$2:$F$3093)</f>
        <v>4.35725720131476E-005</v>
      </c>
      <c r="K2891" s="10" t="n">
        <f aca="false">ROUND(Parametros!$B$3*((1-Parametros!$B$4)*I2891+Parametros!$B$4*J2891),0)</f>
        <v>6</v>
      </c>
      <c r="L2891" s="13" t="n">
        <f aca="false">K2891*Parametros!$B$5/10000</f>
        <v>0.18</v>
      </c>
    </row>
    <row r="2892" customFormat="false" ht="15" hidden="false" customHeight="true" outlineLevel="0" collapsed="false">
      <c r="A2892" s="6" t="s">
        <v>6073</v>
      </c>
      <c r="B2892" s="6" t="s">
        <v>6074</v>
      </c>
      <c r="C2892" s="6" t="s">
        <v>6075</v>
      </c>
      <c r="D2892" s="6" t="s">
        <v>6074</v>
      </c>
      <c r="E2892" s="10" t="n">
        <v>16556</v>
      </c>
      <c r="F2892" s="10" t="n">
        <v>1717</v>
      </c>
      <c r="G2892" s="11" t="n">
        <v>1.055</v>
      </c>
      <c r="H2892" s="10" t="n">
        <f aca="false">E2892*G2892</f>
        <v>17466.58</v>
      </c>
      <c r="I2892" s="12" t="n">
        <f aca="false">H2892/SUM($H$2:$H$3093)</f>
        <v>0.0015665582294493</v>
      </c>
      <c r="J2892" s="12" t="n">
        <f aca="false">F2892/SUM($F$2:$F$3093)</f>
        <v>0.0032527872237641</v>
      </c>
      <c r="K2892" s="10" t="n">
        <f aca="false">ROUND(Parametros!$B$3*((1-Parametros!$B$4)*I2892+Parametros!$B$4*J2892),0)</f>
        <v>157</v>
      </c>
      <c r="L2892" s="13" t="n">
        <f aca="false">K2892*Parametros!$B$5/10000</f>
        <v>4.71</v>
      </c>
    </row>
    <row r="2893" customFormat="false" ht="15" hidden="false" customHeight="true" outlineLevel="0" collapsed="false">
      <c r="A2893" s="6" t="s">
        <v>6076</v>
      </c>
      <c r="B2893" s="6" t="s">
        <v>6077</v>
      </c>
      <c r="C2893" s="6" t="s">
        <v>6075</v>
      </c>
      <c r="D2893" s="6" t="s">
        <v>6074</v>
      </c>
      <c r="E2893" s="10" t="n">
        <v>1580</v>
      </c>
      <c r="F2893" s="10" t="n">
        <v>166</v>
      </c>
      <c r="G2893" s="11" t="n">
        <v>1.055</v>
      </c>
      <c r="H2893" s="10" t="n">
        <f aca="false">E2893*G2893</f>
        <v>1666.9</v>
      </c>
      <c r="I2893" s="12" t="n">
        <f aca="false">H2893/SUM($H$2:$H$3093)</f>
        <v>0.000149502416195331</v>
      </c>
      <c r="J2893" s="12" t="n">
        <f aca="false">F2893/SUM($F$2:$F$3093)</f>
        <v>0.000314480302355761</v>
      </c>
      <c r="K2893" s="10" t="n">
        <f aca="false">ROUND(Parametros!$B$3*((1-Parametros!$B$4)*I2893+Parametros!$B$4*J2893),0)</f>
        <v>15</v>
      </c>
      <c r="L2893" s="13" t="n">
        <f aca="false">K2893*Parametros!$B$5/10000</f>
        <v>0.45</v>
      </c>
    </row>
    <row r="2894" customFormat="false" ht="15" hidden="false" customHeight="true" outlineLevel="0" collapsed="false">
      <c r="A2894" s="6" t="s">
        <v>6078</v>
      </c>
      <c r="B2894" s="6" t="s">
        <v>6079</v>
      </c>
      <c r="C2894" s="6" t="s">
        <v>6075</v>
      </c>
      <c r="D2894" s="6" t="s">
        <v>6074</v>
      </c>
      <c r="E2894" s="10" t="n">
        <v>9348</v>
      </c>
      <c r="F2894" s="10" t="n">
        <v>917</v>
      </c>
      <c r="G2894" s="11" t="n">
        <v>1.055</v>
      </c>
      <c r="H2894" s="10" t="n">
        <f aca="false">E2894*G2894</f>
        <v>9862.14</v>
      </c>
      <c r="I2894" s="12" t="n">
        <f aca="false">H2894/SUM($H$2:$H$3093)</f>
        <v>0.000884524421894908</v>
      </c>
      <c r="J2894" s="12" t="n">
        <f aca="false">F2894/SUM($F$2:$F$3093)</f>
        <v>0.00173721950156767</v>
      </c>
      <c r="K2894" s="10" t="n">
        <f aca="false">ROUND(Parametros!$B$3*((1-Parametros!$B$4)*I2894+Parametros!$B$4*J2894),0)</f>
        <v>88</v>
      </c>
      <c r="L2894" s="13" t="n">
        <f aca="false">K2894*Parametros!$B$5/10000</f>
        <v>2.64</v>
      </c>
    </row>
    <row r="2895" customFormat="false" ht="15" hidden="false" customHeight="true" outlineLevel="0" collapsed="false">
      <c r="A2895" s="6" t="s">
        <v>6080</v>
      </c>
      <c r="B2895" s="6" t="s">
        <v>6081</v>
      </c>
      <c r="C2895" s="6" t="s">
        <v>6075</v>
      </c>
      <c r="D2895" s="6" t="s">
        <v>6074</v>
      </c>
      <c r="E2895" s="10" t="n">
        <v>1939</v>
      </c>
      <c r="F2895" s="10" t="n">
        <v>172</v>
      </c>
      <c r="G2895" s="11" t="n">
        <v>1.055</v>
      </c>
      <c r="H2895" s="10" t="n">
        <f aca="false">E2895*G2895</f>
        <v>2045.645</v>
      </c>
      <c r="I2895" s="12" t="n">
        <f aca="false">H2895/SUM($H$2:$H$3093)</f>
        <v>0.000183471636077688</v>
      </c>
      <c r="J2895" s="12" t="n">
        <f aca="false">F2895/SUM($F$2:$F$3093)</f>
        <v>0.000325847060272234</v>
      </c>
      <c r="K2895" s="10" t="n">
        <f aca="false">ROUND(Parametros!$B$3*((1-Parametros!$B$4)*I2895+Parametros!$B$4*J2895),0)</f>
        <v>18</v>
      </c>
      <c r="L2895" s="13" t="n">
        <f aca="false">K2895*Parametros!$B$5/10000</f>
        <v>0.54</v>
      </c>
    </row>
    <row r="2896" customFormat="false" ht="15" hidden="false" customHeight="true" outlineLevel="0" collapsed="false">
      <c r="A2896" s="6" t="s">
        <v>6082</v>
      </c>
      <c r="B2896" s="6" t="s">
        <v>6083</v>
      </c>
      <c r="C2896" s="6" t="s">
        <v>6075</v>
      </c>
      <c r="D2896" s="6" t="s">
        <v>6074</v>
      </c>
      <c r="E2896" s="10" t="n">
        <v>2739</v>
      </c>
      <c r="F2896" s="10" t="n">
        <v>253</v>
      </c>
      <c r="G2896" s="11" t="n">
        <v>1.055</v>
      </c>
      <c r="H2896" s="10" t="n">
        <f aca="false">E2896*G2896</f>
        <v>2889.645</v>
      </c>
      <c r="I2896" s="12" t="n">
        <f aca="false">H2896/SUM($H$2:$H$3093)</f>
        <v>0.000259169061999375</v>
      </c>
      <c r="J2896" s="12" t="n">
        <f aca="false">F2896/SUM($F$2:$F$3093)</f>
        <v>0.000479298292144623</v>
      </c>
      <c r="K2896" s="10" t="n">
        <f aca="false">ROUND(Parametros!$B$3*((1-Parametros!$B$4)*I2896+Parametros!$B$4*J2896),0)</f>
        <v>26</v>
      </c>
      <c r="L2896" s="13" t="n">
        <f aca="false">K2896*Parametros!$B$5/10000</f>
        <v>0.78</v>
      </c>
    </row>
    <row r="2897" customFormat="false" ht="15" hidden="false" customHeight="true" outlineLevel="0" collapsed="false">
      <c r="A2897" s="6" t="s">
        <v>6084</v>
      </c>
      <c r="B2897" s="6" t="s">
        <v>6085</v>
      </c>
      <c r="C2897" s="6" t="s">
        <v>6086</v>
      </c>
      <c r="D2897" s="6" t="s">
        <v>6087</v>
      </c>
      <c r="E2897" s="10" t="n">
        <v>5627</v>
      </c>
      <c r="F2897" s="10" t="n">
        <v>524</v>
      </c>
      <c r="G2897" s="11" t="n">
        <v>1.055</v>
      </c>
      <c r="H2897" s="10" t="n">
        <f aca="false">E2897*G2897</f>
        <v>5936.485</v>
      </c>
      <c r="I2897" s="12" t="n">
        <f aca="false">H2897/SUM($H$2:$H$3093)</f>
        <v>0.000532436769576663</v>
      </c>
      <c r="J2897" s="12" t="n">
        <f aca="false">F2897/SUM($F$2:$F$3093)</f>
        <v>0.000992696858038666</v>
      </c>
      <c r="K2897" s="10" t="n">
        <f aca="false">ROUND(Parametros!$B$3*((1-Parametros!$B$4)*I2897+Parametros!$B$4*J2897),0)</f>
        <v>53</v>
      </c>
      <c r="L2897" s="13" t="n">
        <f aca="false">K2897*Parametros!$B$5/10000</f>
        <v>1.59</v>
      </c>
    </row>
    <row r="2898" customFormat="false" ht="15" hidden="false" customHeight="true" outlineLevel="0" collapsed="false">
      <c r="A2898" s="6" t="s">
        <v>6088</v>
      </c>
      <c r="B2898" s="6" t="s">
        <v>249</v>
      </c>
      <c r="C2898" s="6" t="s">
        <v>6086</v>
      </c>
      <c r="D2898" s="6" t="s">
        <v>6087</v>
      </c>
      <c r="E2898" s="10" t="n">
        <v>5794</v>
      </c>
      <c r="F2898" s="10" t="n">
        <v>495</v>
      </c>
      <c r="G2898" s="11" t="n">
        <v>1.055</v>
      </c>
      <c r="H2898" s="10" t="n">
        <f aca="false">E2898*G2898</f>
        <v>6112.67</v>
      </c>
      <c r="I2898" s="12" t="n">
        <f aca="false">H2898/SUM($H$2:$H$3093)</f>
        <v>0.000548238607237816</v>
      </c>
      <c r="J2898" s="12" t="n">
        <f aca="false">F2898/SUM($F$2:$F$3093)</f>
        <v>0.000937757528109045</v>
      </c>
      <c r="K2898" s="10" t="n">
        <f aca="false">ROUND(Parametros!$B$3*((1-Parametros!$B$4)*I2898+Parametros!$B$4*J2898),0)</f>
        <v>55</v>
      </c>
      <c r="L2898" s="13" t="n">
        <f aca="false">K2898*Parametros!$B$5/10000</f>
        <v>1.65</v>
      </c>
    </row>
    <row r="2899" customFormat="false" ht="15" hidden="false" customHeight="true" outlineLevel="0" collapsed="false">
      <c r="A2899" s="6" t="s">
        <v>6089</v>
      </c>
      <c r="B2899" s="6" t="s">
        <v>6090</v>
      </c>
      <c r="C2899" s="6" t="s">
        <v>6086</v>
      </c>
      <c r="D2899" s="6" t="s">
        <v>6087</v>
      </c>
      <c r="E2899" s="10" t="n">
        <v>5490</v>
      </c>
      <c r="F2899" s="10" t="n">
        <v>590</v>
      </c>
      <c r="G2899" s="11" t="n">
        <v>1.055</v>
      </c>
      <c r="H2899" s="10" t="n">
        <f aca="false">E2899*G2899</f>
        <v>5791.95</v>
      </c>
      <c r="I2899" s="12" t="n">
        <f aca="false">H2899/SUM($H$2:$H$3093)</f>
        <v>0.000519473585387575</v>
      </c>
      <c r="J2899" s="12" t="n">
        <f aca="false">F2899/SUM($F$2:$F$3093)</f>
        <v>0.00111773119511987</v>
      </c>
      <c r="K2899" s="10" t="n">
        <f aca="false">ROUND(Parametros!$B$3*((1-Parametros!$B$4)*I2899+Parametros!$B$4*J2899),0)</f>
        <v>52</v>
      </c>
      <c r="L2899" s="13" t="n">
        <f aca="false">K2899*Parametros!$B$5/10000</f>
        <v>1.56</v>
      </c>
    </row>
    <row r="2900" customFormat="false" ht="15" hidden="false" customHeight="true" outlineLevel="0" collapsed="false">
      <c r="A2900" s="6" t="s">
        <v>6091</v>
      </c>
      <c r="B2900" s="6" t="s">
        <v>6092</v>
      </c>
      <c r="C2900" s="6" t="s">
        <v>6086</v>
      </c>
      <c r="D2900" s="6" t="s">
        <v>6087</v>
      </c>
      <c r="E2900" s="10" t="n">
        <v>11768</v>
      </c>
      <c r="F2900" s="10" t="n">
        <v>1053</v>
      </c>
      <c r="G2900" s="11" t="n">
        <v>1.055</v>
      </c>
      <c r="H2900" s="10" t="n">
        <f aca="false">E2900*G2900</f>
        <v>12415.24</v>
      </c>
      <c r="I2900" s="12" t="n">
        <f aca="false">H2900/SUM($H$2:$H$3093)</f>
        <v>0.00111350913530801</v>
      </c>
      <c r="J2900" s="12" t="n">
        <f aca="false">F2900/SUM($F$2:$F$3093)</f>
        <v>0.00199486601434106</v>
      </c>
      <c r="K2900" s="10" t="n">
        <f aca="false">ROUND(Parametros!$B$3*((1-Parametros!$B$4)*I2900+Parametros!$B$4*J2900),0)</f>
        <v>111</v>
      </c>
      <c r="L2900" s="13" t="n">
        <f aca="false">K2900*Parametros!$B$5/10000</f>
        <v>3.33</v>
      </c>
    </row>
    <row r="2901" customFormat="false" ht="15" hidden="false" customHeight="true" outlineLevel="0" collapsed="false">
      <c r="A2901" s="6" t="s">
        <v>6093</v>
      </c>
      <c r="B2901" s="6" t="s">
        <v>3441</v>
      </c>
      <c r="C2901" s="6" t="s">
        <v>6086</v>
      </c>
      <c r="D2901" s="6" t="s">
        <v>6087</v>
      </c>
      <c r="E2901" s="10" t="n">
        <v>25940</v>
      </c>
      <c r="F2901" s="10" t="n">
        <v>2689</v>
      </c>
      <c r="G2901" s="11" t="n">
        <v>1.055</v>
      </c>
      <c r="H2901" s="10" t="n">
        <f aca="false">E2901*G2901</f>
        <v>27366.7</v>
      </c>
      <c r="I2901" s="12" t="n">
        <f aca="false">H2901/SUM($H$2:$H$3093)</f>
        <v>0.00245448903551069</v>
      </c>
      <c r="J2901" s="12" t="n">
        <f aca="false">F2901/SUM($F$2:$F$3093)</f>
        <v>0.00509420200623277</v>
      </c>
      <c r="K2901" s="10" t="n">
        <f aca="false">ROUND(Parametros!$B$3*((1-Parametros!$B$4)*I2901+Parametros!$B$4*J2901),0)</f>
        <v>245</v>
      </c>
      <c r="L2901" s="13" t="n">
        <f aca="false">K2901*Parametros!$B$5/10000</f>
        <v>7.35</v>
      </c>
    </row>
    <row r="2902" customFormat="false" ht="15" hidden="false" customHeight="true" outlineLevel="0" collapsed="false">
      <c r="A2902" s="6" t="s">
        <v>6094</v>
      </c>
      <c r="B2902" s="6" t="s">
        <v>6095</v>
      </c>
      <c r="C2902" s="6" t="s">
        <v>6086</v>
      </c>
      <c r="D2902" s="6" t="s">
        <v>6087</v>
      </c>
      <c r="E2902" s="10" t="n">
        <v>5806</v>
      </c>
      <c r="F2902" s="10" t="n">
        <v>451</v>
      </c>
      <c r="G2902" s="11" t="n">
        <v>1.055</v>
      </c>
      <c r="H2902" s="10" t="n">
        <f aca="false">E2902*G2902</f>
        <v>6125.33</v>
      </c>
      <c r="I2902" s="12" t="n">
        <f aca="false">H2902/SUM($H$2:$H$3093)</f>
        <v>0.000549374068626641</v>
      </c>
      <c r="J2902" s="12" t="n">
        <f aca="false">F2902/SUM($F$2:$F$3093)</f>
        <v>0.000854401303388241</v>
      </c>
      <c r="K2902" s="10" t="n">
        <f aca="false">ROUND(Parametros!$B$3*((1-Parametros!$B$4)*I2902+Parametros!$B$4*J2902),0)</f>
        <v>55</v>
      </c>
      <c r="L2902" s="13" t="n">
        <f aca="false">K2902*Parametros!$B$5/10000</f>
        <v>1.65</v>
      </c>
    </row>
    <row r="2903" customFormat="false" ht="15" hidden="false" customHeight="true" outlineLevel="0" collapsed="false">
      <c r="A2903" s="6" t="s">
        <v>6096</v>
      </c>
      <c r="B2903" s="6" t="s">
        <v>4567</v>
      </c>
      <c r="C2903" s="6" t="s">
        <v>6086</v>
      </c>
      <c r="D2903" s="6" t="s">
        <v>6087</v>
      </c>
      <c r="E2903" s="10" t="n">
        <v>26929</v>
      </c>
      <c r="F2903" s="10" t="n">
        <v>2655</v>
      </c>
      <c r="G2903" s="11" t="n">
        <v>1.055</v>
      </c>
      <c r="H2903" s="10" t="n">
        <f aca="false">E2903*G2903</f>
        <v>28410.095</v>
      </c>
      <c r="I2903" s="12" t="n">
        <f aca="false">H2903/SUM($H$2:$H$3093)</f>
        <v>0.00254806997830637</v>
      </c>
      <c r="J2903" s="12" t="n">
        <f aca="false">F2903/SUM($F$2:$F$3093)</f>
        <v>0.00502979037803942</v>
      </c>
      <c r="K2903" s="10" t="n">
        <f aca="false">ROUND(Parametros!$B$3*((1-Parametros!$B$4)*I2903+Parametros!$B$4*J2903),0)</f>
        <v>255</v>
      </c>
      <c r="L2903" s="13" t="n">
        <f aca="false">K2903*Parametros!$B$5/10000</f>
        <v>7.65</v>
      </c>
    </row>
    <row r="2904" customFormat="false" ht="15" hidden="false" customHeight="true" outlineLevel="0" collapsed="false">
      <c r="A2904" s="6" t="s">
        <v>6097</v>
      </c>
      <c r="B2904" s="6" t="s">
        <v>6098</v>
      </c>
      <c r="C2904" s="6" t="s">
        <v>6086</v>
      </c>
      <c r="D2904" s="6" t="s">
        <v>6087</v>
      </c>
      <c r="E2904" s="10" t="n">
        <v>7204</v>
      </c>
      <c r="F2904" s="10" t="n">
        <v>794</v>
      </c>
      <c r="G2904" s="11" t="n">
        <v>1.055</v>
      </c>
      <c r="H2904" s="10" t="n">
        <f aca="false">E2904*G2904</f>
        <v>7600.22</v>
      </c>
      <c r="I2904" s="12" t="n">
        <f aca="false">H2904/SUM($H$2:$H$3093)</f>
        <v>0.000681655320424788</v>
      </c>
      <c r="J2904" s="12" t="n">
        <f aca="false">F2904/SUM($F$2:$F$3093)</f>
        <v>0.00150420096427996</v>
      </c>
      <c r="K2904" s="10" t="n">
        <f aca="false">ROUND(Parametros!$B$3*((1-Parametros!$B$4)*I2904+Parametros!$B$4*J2904),0)</f>
        <v>68</v>
      </c>
      <c r="L2904" s="13" t="n">
        <f aca="false">K2904*Parametros!$B$5/10000</f>
        <v>2.04</v>
      </c>
    </row>
    <row r="2905" customFormat="false" ht="15" hidden="false" customHeight="true" outlineLevel="0" collapsed="false">
      <c r="A2905" s="6" t="s">
        <v>6099</v>
      </c>
      <c r="B2905" s="6" t="s">
        <v>270</v>
      </c>
      <c r="C2905" s="6" t="s">
        <v>6086</v>
      </c>
      <c r="D2905" s="6" t="s">
        <v>6087</v>
      </c>
      <c r="E2905" s="10" t="n">
        <v>8349</v>
      </c>
      <c r="F2905" s="10" t="n">
        <v>740</v>
      </c>
      <c r="G2905" s="11" t="n">
        <v>1.055</v>
      </c>
      <c r="H2905" s="10" t="n">
        <f aca="false">E2905*G2905</f>
        <v>8808.195</v>
      </c>
      <c r="I2905" s="12" t="n">
        <f aca="false">H2905/SUM($H$2:$H$3093)</f>
        <v>0.000789997261275202</v>
      </c>
      <c r="J2905" s="12" t="n">
        <f aca="false">F2905/SUM($F$2:$F$3093)</f>
        <v>0.0014019001430317</v>
      </c>
      <c r="K2905" s="10" t="n">
        <f aca="false">ROUND(Parametros!$B$3*((1-Parametros!$B$4)*I2905+Parametros!$B$4*J2905),0)</f>
        <v>79</v>
      </c>
      <c r="L2905" s="13" t="n">
        <f aca="false">K2905*Parametros!$B$5/10000</f>
        <v>2.37</v>
      </c>
    </row>
    <row r="2906" customFormat="false" ht="15" hidden="false" customHeight="true" outlineLevel="0" collapsed="false">
      <c r="A2906" s="6" t="s">
        <v>6100</v>
      </c>
      <c r="B2906" s="6" t="s">
        <v>6101</v>
      </c>
      <c r="C2906" s="6" t="s">
        <v>6086</v>
      </c>
      <c r="D2906" s="6" t="s">
        <v>6087</v>
      </c>
      <c r="E2906" s="10" t="n">
        <v>2875</v>
      </c>
      <c r="F2906" s="10" t="n">
        <v>301</v>
      </c>
      <c r="G2906" s="11" t="n">
        <v>1.055</v>
      </c>
      <c r="H2906" s="10" t="n">
        <f aca="false">E2906*G2906</f>
        <v>3033.125</v>
      </c>
      <c r="I2906" s="12" t="n">
        <f aca="false">H2906/SUM($H$2:$H$3093)</f>
        <v>0.000272037624406061</v>
      </c>
      <c r="J2906" s="12" t="n">
        <f aca="false">F2906/SUM($F$2:$F$3093)</f>
        <v>0.000570232355476409</v>
      </c>
      <c r="K2906" s="10" t="n">
        <f aca="false">ROUND(Parametros!$B$3*((1-Parametros!$B$4)*I2906+Parametros!$B$4*J2906),0)</f>
        <v>27</v>
      </c>
      <c r="L2906" s="13" t="n">
        <f aca="false">K2906*Parametros!$B$5/10000</f>
        <v>0.81</v>
      </c>
    </row>
    <row r="2907" customFormat="false" ht="15" hidden="false" customHeight="true" outlineLevel="0" collapsed="false">
      <c r="A2907" s="6" t="s">
        <v>6102</v>
      </c>
      <c r="B2907" s="6" t="s">
        <v>6103</v>
      </c>
      <c r="C2907" s="6" t="s">
        <v>6104</v>
      </c>
      <c r="D2907" s="6" t="s">
        <v>6105</v>
      </c>
      <c r="E2907" s="10" t="n">
        <v>2749</v>
      </c>
      <c r="F2907" s="10" t="n">
        <v>261</v>
      </c>
      <c r="G2907" s="11" t="n">
        <v>1.055</v>
      </c>
      <c r="H2907" s="10" t="n">
        <f aca="false">E2907*G2907</f>
        <v>2900.195</v>
      </c>
      <c r="I2907" s="12" t="n">
        <f aca="false">H2907/SUM($H$2:$H$3093)</f>
        <v>0.000260115279823396</v>
      </c>
      <c r="J2907" s="12" t="n">
        <f aca="false">F2907/SUM($F$2:$F$3093)</f>
        <v>0.000494453969366587</v>
      </c>
      <c r="K2907" s="10" t="n">
        <f aca="false">ROUND(Parametros!$B$3*((1-Parametros!$B$4)*I2907+Parametros!$B$4*J2907),0)</f>
        <v>26</v>
      </c>
      <c r="L2907" s="13" t="n">
        <f aca="false">K2907*Parametros!$B$5/10000</f>
        <v>0.78</v>
      </c>
    </row>
    <row r="2908" customFormat="false" ht="15" hidden="false" customHeight="true" outlineLevel="0" collapsed="false">
      <c r="A2908" s="6" t="s">
        <v>6106</v>
      </c>
      <c r="B2908" s="6" t="s">
        <v>6107</v>
      </c>
      <c r="C2908" s="6" t="s">
        <v>6104</v>
      </c>
      <c r="D2908" s="6" t="s">
        <v>6105</v>
      </c>
      <c r="E2908" s="10" t="n">
        <v>3548</v>
      </c>
      <c r="F2908" s="10" t="n">
        <v>255</v>
      </c>
      <c r="G2908" s="11" t="n">
        <v>1.055</v>
      </c>
      <c r="H2908" s="10" t="n">
        <f aca="false">E2908*G2908</f>
        <v>3743.14</v>
      </c>
      <c r="I2908" s="12" t="n">
        <f aca="false">H2908/SUM($H$2:$H$3093)</f>
        <v>0.00033571808396268</v>
      </c>
      <c r="J2908" s="12" t="n">
        <f aca="false">F2908/SUM($F$2:$F$3093)</f>
        <v>0.000483087211450114</v>
      </c>
      <c r="K2908" s="10" t="n">
        <f aca="false">ROUND(Parametros!$B$3*((1-Parametros!$B$4)*I2908+Parametros!$B$4*J2908),0)</f>
        <v>34</v>
      </c>
      <c r="L2908" s="13" t="n">
        <f aca="false">K2908*Parametros!$B$5/10000</f>
        <v>1.02</v>
      </c>
    </row>
    <row r="2909" customFormat="false" ht="15" hidden="false" customHeight="true" outlineLevel="0" collapsed="false">
      <c r="A2909" s="6" t="s">
        <v>6108</v>
      </c>
      <c r="B2909" s="6" t="s">
        <v>6105</v>
      </c>
      <c r="C2909" s="6" t="s">
        <v>6104</v>
      </c>
      <c r="D2909" s="6" t="s">
        <v>6105</v>
      </c>
      <c r="E2909" s="10" t="n">
        <v>9828</v>
      </c>
      <c r="F2909" s="10" t="n">
        <v>718</v>
      </c>
      <c r="G2909" s="11" t="n">
        <v>1.055</v>
      </c>
      <c r="H2909" s="10" t="n">
        <f aca="false">E2909*G2909</f>
        <v>10368.54</v>
      </c>
      <c r="I2909" s="12" t="n">
        <f aca="false">H2909/SUM($H$2:$H$3093)</f>
        <v>0.00092994287744792</v>
      </c>
      <c r="J2909" s="12" t="n">
        <f aca="false">F2909/SUM($F$2:$F$3093)</f>
        <v>0.0013602220306713</v>
      </c>
      <c r="K2909" s="10" t="n">
        <f aca="false">ROUND(Parametros!$B$3*((1-Parametros!$B$4)*I2909+Parametros!$B$4*J2909),0)</f>
        <v>93</v>
      </c>
      <c r="L2909" s="13" t="n">
        <f aca="false">K2909*Parametros!$B$5/10000</f>
        <v>2.79</v>
      </c>
    </row>
    <row r="2910" customFormat="false" ht="15" hidden="false" customHeight="true" outlineLevel="0" collapsed="false">
      <c r="A2910" s="6" t="s">
        <v>6109</v>
      </c>
      <c r="B2910" s="6" t="s">
        <v>6110</v>
      </c>
      <c r="C2910" s="6" t="s">
        <v>6104</v>
      </c>
      <c r="D2910" s="6" t="s">
        <v>6105</v>
      </c>
      <c r="E2910" s="10" t="n">
        <v>2134</v>
      </c>
      <c r="F2910" s="10" t="n">
        <v>123</v>
      </c>
      <c r="G2910" s="11" t="n">
        <v>1.055</v>
      </c>
      <c r="H2910" s="10" t="n">
        <f aca="false">E2910*G2910</f>
        <v>2251.37</v>
      </c>
      <c r="I2910" s="12" t="n">
        <f aca="false">H2910/SUM($H$2:$H$3093)</f>
        <v>0.000201922883646099</v>
      </c>
      <c r="J2910" s="12" t="n">
        <f aca="false">F2910/SUM($F$2:$F$3093)</f>
        <v>0.000233018537287702</v>
      </c>
      <c r="K2910" s="10" t="n">
        <f aca="false">ROUND(Parametros!$B$3*((1-Parametros!$B$4)*I2910+Parametros!$B$4*J2910),0)</f>
        <v>20</v>
      </c>
      <c r="L2910" s="13" t="n">
        <f aca="false">K2910*Parametros!$B$5/10000</f>
        <v>0.6</v>
      </c>
    </row>
    <row r="2911" customFormat="false" ht="15" hidden="false" customHeight="true" outlineLevel="0" collapsed="false">
      <c r="A2911" s="6" t="s">
        <v>6111</v>
      </c>
      <c r="B2911" s="6" t="s">
        <v>6112</v>
      </c>
      <c r="C2911" s="6" t="s">
        <v>6104</v>
      </c>
      <c r="D2911" s="6" t="s">
        <v>6105</v>
      </c>
      <c r="E2911" s="10" t="n">
        <v>1334</v>
      </c>
      <c r="F2911" s="10" t="n">
        <v>72</v>
      </c>
      <c r="G2911" s="11" t="n">
        <v>1.055</v>
      </c>
      <c r="H2911" s="10" t="n">
        <f aca="false">E2911*G2911</f>
        <v>1407.37</v>
      </c>
      <c r="I2911" s="12" t="n">
        <f aca="false">H2911/SUM($H$2:$H$3093)</f>
        <v>0.000126225457724412</v>
      </c>
      <c r="J2911" s="12" t="n">
        <f aca="false">F2911/SUM($F$2:$F$3093)</f>
        <v>0.000136401094997679</v>
      </c>
      <c r="K2911" s="10" t="n">
        <f aca="false">ROUND(Parametros!$B$3*((1-Parametros!$B$4)*I2911+Parametros!$B$4*J2911),0)</f>
        <v>13</v>
      </c>
      <c r="L2911" s="13" t="n">
        <f aca="false">K2911*Parametros!$B$5/10000</f>
        <v>0.39</v>
      </c>
    </row>
    <row r="2912" customFormat="false" ht="15" hidden="false" customHeight="true" outlineLevel="0" collapsed="false">
      <c r="A2912" s="6" t="s">
        <v>6113</v>
      </c>
      <c r="B2912" s="6" t="s">
        <v>6114</v>
      </c>
      <c r="C2912" s="6" t="s">
        <v>6115</v>
      </c>
      <c r="D2912" s="6" t="s">
        <v>6116</v>
      </c>
      <c r="E2912" s="10" t="n">
        <v>3597</v>
      </c>
      <c r="F2912" s="10" t="n">
        <v>301</v>
      </c>
      <c r="G2912" s="11" t="n">
        <v>1.055</v>
      </c>
      <c r="H2912" s="10" t="n">
        <f aca="false">E2912*G2912</f>
        <v>3794.835</v>
      </c>
      <c r="I2912" s="12" t="n">
        <f aca="false">H2912/SUM($H$2:$H$3093)</f>
        <v>0.000340354551300384</v>
      </c>
      <c r="J2912" s="12" t="n">
        <f aca="false">F2912/SUM($F$2:$F$3093)</f>
        <v>0.000570232355476409</v>
      </c>
      <c r="K2912" s="10" t="n">
        <f aca="false">ROUND(Parametros!$B$3*((1-Parametros!$B$4)*I2912+Parametros!$B$4*J2912),0)</f>
        <v>34</v>
      </c>
      <c r="L2912" s="13" t="n">
        <f aca="false">K2912*Parametros!$B$5/10000</f>
        <v>1.02</v>
      </c>
    </row>
    <row r="2913" customFormat="false" ht="15" hidden="false" customHeight="true" outlineLevel="0" collapsed="false">
      <c r="A2913" s="6" t="s">
        <v>6117</v>
      </c>
      <c r="B2913" s="6" t="s">
        <v>6118</v>
      </c>
      <c r="C2913" s="6" t="s">
        <v>6115</v>
      </c>
      <c r="D2913" s="6" t="s">
        <v>6116</v>
      </c>
      <c r="E2913" s="10" t="n">
        <v>508</v>
      </c>
      <c r="F2913" s="10" t="n">
        <v>53</v>
      </c>
      <c r="G2913" s="11" t="n">
        <v>1.055</v>
      </c>
      <c r="H2913" s="10" t="n">
        <f aca="false">E2913*G2913</f>
        <v>535.94</v>
      </c>
      <c r="I2913" s="12" t="n">
        <f aca="false">H2913/SUM($H$2:$H$3093)</f>
        <v>4.8067865460271E-005</v>
      </c>
      <c r="J2913" s="12" t="n">
        <f aca="false">F2913/SUM($F$2:$F$3093)</f>
        <v>0.000100406361595514</v>
      </c>
      <c r="K2913" s="10" t="n">
        <f aca="false">ROUND(Parametros!$B$3*((1-Parametros!$B$4)*I2913+Parametros!$B$4*J2913),0)</f>
        <v>5</v>
      </c>
      <c r="L2913" s="13" t="n">
        <f aca="false">K2913*Parametros!$B$5/10000</f>
        <v>0.15</v>
      </c>
    </row>
    <row r="2914" customFormat="false" ht="15" hidden="false" customHeight="true" outlineLevel="0" collapsed="false">
      <c r="A2914" s="6" t="s">
        <v>6119</v>
      </c>
      <c r="B2914" s="6" t="s">
        <v>6116</v>
      </c>
      <c r="C2914" s="6" t="s">
        <v>6115</v>
      </c>
      <c r="D2914" s="6" t="s">
        <v>6116</v>
      </c>
      <c r="E2914" s="10" t="n">
        <v>4255</v>
      </c>
      <c r="F2914" s="10" t="n">
        <v>352</v>
      </c>
      <c r="G2914" s="11" t="n">
        <v>1.055</v>
      </c>
      <c r="H2914" s="10" t="n">
        <f aca="false">E2914*G2914</f>
        <v>4489.025</v>
      </c>
      <c r="I2914" s="12" t="n">
        <f aca="false">H2914/SUM($H$2:$H$3093)</f>
        <v>0.000402615684120971</v>
      </c>
      <c r="J2914" s="12" t="n">
        <f aca="false">F2914/SUM($F$2:$F$3093)</f>
        <v>0.000666849797766432</v>
      </c>
      <c r="K2914" s="10" t="n">
        <f aca="false">ROUND(Parametros!$B$3*((1-Parametros!$B$4)*I2914+Parametros!$B$4*J2914),0)</f>
        <v>40</v>
      </c>
      <c r="L2914" s="13" t="n">
        <f aca="false">K2914*Parametros!$B$5/10000</f>
        <v>1.2</v>
      </c>
    </row>
    <row r="2915" customFormat="false" ht="15" hidden="false" customHeight="true" outlineLevel="0" collapsed="false">
      <c r="A2915" s="6" t="s">
        <v>6120</v>
      </c>
      <c r="B2915" s="6" t="s">
        <v>6121</v>
      </c>
      <c r="C2915" s="6" t="s">
        <v>6122</v>
      </c>
      <c r="D2915" s="6" t="s">
        <v>6123</v>
      </c>
      <c r="E2915" s="10" t="n">
        <v>121</v>
      </c>
      <c r="F2915" s="10" t="n">
        <v>3</v>
      </c>
      <c r="G2915" s="11" t="n">
        <v>1.055</v>
      </c>
      <c r="H2915" s="10" t="n">
        <f aca="false">E2915*G2915</f>
        <v>127.655</v>
      </c>
      <c r="I2915" s="12" t="n">
        <f aca="false">H2915/SUM($H$2:$H$3093)</f>
        <v>1.14492356706551E-005</v>
      </c>
      <c r="J2915" s="12" t="n">
        <f aca="false">F2915/SUM($F$2:$F$3093)</f>
        <v>5.68337895823664E-006</v>
      </c>
      <c r="K2915" s="10" t="n">
        <f aca="false">ROUND(Parametros!$B$3*((1-Parametros!$B$4)*I2915+Parametros!$B$4*J2915),0)</f>
        <v>1</v>
      </c>
      <c r="L2915" s="13" t="n">
        <f aca="false">K2915*Parametros!$B$5/10000</f>
        <v>0.03</v>
      </c>
    </row>
    <row r="2916" customFormat="false" ht="15" hidden="false" customHeight="true" outlineLevel="0" collapsed="false">
      <c r="A2916" s="6" t="s">
        <v>6124</v>
      </c>
      <c r="B2916" s="6" t="s">
        <v>6123</v>
      </c>
      <c r="C2916" s="6" t="s">
        <v>6122</v>
      </c>
      <c r="D2916" s="6" t="s">
        <v>6123</v>
      </c>
      <c r="E2916" s="10" t="n">
        <v>1584</v>
      </c>
      <c r="F2916" s="10" t="n">
        <v>111</v>
      </c>
      <c r="G2916" s="11" t="n">
        <v>1.055</v>
      </c>
      <c r="H2916" s="10" t="n">
        <f aca="false">E2916*G2916</f>
        <v>1671.12</v>
      </c>
      <c r="I2916" s="12" t="n">
        <f aca="false">H2916/SUM($H$2:$H$3093)</f>
        <v>0.00014988090332494</v>
      </c>
      <c r="J2916" s="12" t="n">
        <f aca="false">F2916/SUM($F$2:$F$3093)</f>
        <v>0.000210285021454756</v>
      </c>
      <c r="K2916" s="10" t="n">
        <f aca="false">ROUND(Parametros!$B$3*((1-Parametros!$B$4)*I2916+Parametros!$B$4*J2916),0)</f>
        <v>15</v>
      </c>
      <c r="L2916" s="13" t="n">
        <f aca="false">K2916*Parametros!$B$5/10000</f>
        <v>0.45</v>
      </c>
    </row>
    <row r="2917" customFormat="false" ht="15" hidden="false" customHeight="true" outlineLevel="0" collapsed="false">
      <c r="A2917" s="6" t="s">
        <v>6125</v>
      </c>
      <c r="B2917" s="6" t="s">
        <v>6126</v>
      </c>
      <c r="C2917" s="6" t="s">
        <v>6122</v>
      </c>
      <c r="D2917" s="6" t="s">
        <v>6123</v>
      </c>
      <c r="E2917" s="10" t="n">
        <v>200</v>
      </c>
      <c r="F2917" s="10" t="n">
        <v>3</v>
      </c>
      <c r="G2917" s="11" t="n">
        <v>1.055</v>
      </c>
      <c r="H2917" s="10" t="n">
        <f aca="false">E2917*G2917</f>
        <v>211</v>
      </c>
      <c r="I2917" s="12" t="n">
        <f aca="false">H2917/SUM($H$2:$H$3093)</f>
        <v>1.89243564804217E-005</v>
      </c>
      <c r="J2917" s="12" t="n">
        <f aca="false">F2917/SUM($F$2:$F$3093)</f>
        <v>5.68337895823664E-006</v>
      </c>
      <c r="K2917" s="10" t="n">
        <f aca="false">ROUND(Parametros!$B$3*((1-Parametros!$B$4)*I2917+Parametros!$B$4*J2917),0)</f>
        <v>2</v>
      </c>
      <c r="L2917" s="13" t="n">
        <f aca="false">K2917*Parametros!$B$5/10000</f>
        <v>0.06</v>
      </c>
    </row>
    <row r="2918" customFormat="false" ht="15" hidden="false" customHeight="true" outlineLevel="0" collapsed="false">
      <c r="A2918" s="6" t="s">
        <v>6127</v>
      </c>
      <c r="B2918" s="6" t="s">
        <v>4659</v>
      </c>
      <c r="C2918" s="6" t="s">
        <v>6122</v>
      </c>
      <c r="D2918" s="6" t="s">
        <v>6123</v>
      </c>
      <c r="E2918" s="10" t="n">
        <v>612</v>
      </c>
      <c r="F2918" s="10" t="n">
        <v>31</v>
      </c>
      <c r="G2918" s="11" t="n">
        <v>1.055</v>
      </c>
      <c r="H2918" s="10" t="n">
        <f aca="false">E2918*G2918</f>
        <v>645.66</v>
      </c>
      <c r="I2918" s="12" t="n">
        <f aca="false">H2918/SUM($H$2:$H$3093)</f>
        <v>5.79085308300903E-005</v>
      </c>
      <c r="J2918" s="12" t="n">
        <f aca="false">F2918/SUM($F$2:$F$3093)</f>
        <v>5.87282492351119E-005</v>
      </c>
      <c r="K2918" s="10" t="n">
        <f aca="false">ROUND(Parametros!$B$3*((1-Parametros!$B$4)*I2918+Parametros!$B$4*J2918),0)</f>
        <v>6</v>
      </c>
      <c r="L2918" s="13" t="n">
        <f aca="false">K2918*Parametros!$B$5/10000</f>
        <v>0.18</v>
      </c>
    </row>
    <row r="2919" customFormat="false" ht="15" hidden="false" customHeight="true" outlineLevel="0" collapsed="false">
      <c r="A2919" s="6" t="s">
        <v>6128</v>
      </c>
      <c r="B2919" s="6" t="s">
        <v>6129</v>
      </c>
      <c r="C2919" s="6" t="s">
        <v>6130</v>
      </c>
      <c r="D2919" s="6" t="s">
        <v>6131</v>
      </c>
      <c r="E2919" s="10" t="n">
        <v>4317</v>
      </c>
      <c r="F2919" s="10" t="n">
        <v>314</v>
      </c>
      <c r="G2919" s="11" t="n">
        <v>1.055</v>
      </c>
      <c r="H2919" s="10" t="n">
        <f aca="false">E2919*G2919</f>
        <v>4554.435</v>
      </c>
      <c r="I2919" s="12" t="n">
        <f aca="false">H2919/SUM($H$2:$H$3093)</f>
        <v>0.000408482234629902</v>
      </c>
      <c r="J2919" s="12" t="n">
        <f aca="false">F2919/SUM($F$2:$F$3093)</f>
        <v>0.000594860330962101</v>
      </c>
      <c r="K2919" s="10" t="n">
        <f aca="false">ROUND(Parametros!$B$3*((1-Parametros!$B$4)*I2919+Parametros!$B$4*J2919),0)</f>
        <v>41</v>
      </c>
      <c r="L2919" s="13" t="n">
        <f aca="false">K2919*Parametros!$B$5/10000</f>
        <v>1.23</v>
      </c>
    </row>
    <row r="2920" customFormat="false" ht="15" hidden="false" customHeight="true" outlineLevel="0" collapsed="false">
      <c r="A2920" s="6" t="s">
        <v>6132</v>
      </c>
      <c r="B2920" s="6" t="s">
        <v>6131</v>
      </c>
      <c r="C2920" s="6" t="s">
        <v>6130</v>
      </c>
      <c r="D2920" s="6" t="s">
        <v>6131</v>
      </c>
      <c r="E2920" s="10" t="n">
        <v>6232</v>
      </c>
      <c r="F2920" s="10" t="n">
        <v>513</v>
      </c>
      <c r="G2920" s="11" t="n">
        <v>1.055</v>
      </c>
      <c r="H2920" s="10" t="n">
        <f aca="false">E2920*G2920</f>
        <v>6574.76</v>
      </c>
      <c r="I2920" s="12" t="n">
        <f aca="false">H2920/SUM($H$2:$H$3093)</f>
        <v>0.000589682947929939</v>
      </c>
      <c r="J2920" s="12" t="n">
        <f aca="false">F2920/SUM($F$2:$F$3093)</f>
        <v>0.000971857801858465</v>
      </c>
      <c r="K2920" s="10" t="n">
        <f aca="false">ROUND(Parametros!$B$3*((1-Parametros!$B$4)*I2920+Parametros!$B$4*J2920),0)</f>
        <v>59</v>
      </c>
      <c r="L2920" s="13" t="n">
        <f aca="false">K2920*Parametros!$B$5/10000</f>
        <v>1.77</v>
      </c>
    </row>
    <row r="2921" customFormat="false" ht="15" hidden="false" customHeight="true" outlineLevel="0" collapsed="false">
      <c r="A2921" s="6" t="s">
        <v>6133</v>
      </c>
      <c r="B2921" s="6" t="s">
        <v>6134</v>
      </c>
      <c r="C2921" s="6" t="s">
        <v>6130</v>
      </c>
      <c r="D2921" s="6" t="s">
        <v>6131</v>
      </c>
      <c r="E2921" s="10" t="n">
        <v>973</v>
      </c>
      <c r="F2921" s="10" t="n">
        <v>90</v>
      </c>
      <c r="G2921" s="11" t="n">
        <v>1.055</v>
      </c>
      <c r="H2921" s="10" t="n">
        <f aca="false">E2921*G2921</f>
        <v>1026.515</v>
      </c>
      <c r="I2921" s="12" t="n">
        <f aca="false">H2921/SUM($H$2:$H$3093)</f>
        <v>9.20669942772514E-005</v>
      </c>
      <c r="J2921" s="12" t="n">
        <f aca="false">F2921/SUM($F$2:$F$3093)</f>
        <v>0.000170501368747099</v>
      </c>
      <c r="K2921" s="10" t="n">
        <f aca="false">ROUND(Parametros!$B$3*((1-Parametros!$B$4)*I2921+Parametros!$B$4*J2921),0)</f>
        <v>9</v>
      </c>
      <c r="L2921" s="13" t="n">
        <f aca="false">K2921*Parametros!$B$5/10000</f>
        <v>0.27</v>
      </c>
    </row>
    <row r="2922" customFormat="false" ht="15" hidden="false" customHeight="true" outlineLevel="0" collapsed="false">
      <c r="A2922" s="6" t="s">
        <v>6135</v>
      </c>
      <c r="B2922" s="6" t="s">
        <v>6136</v>
      </c>
      <c r="C2922" s="6" t="s">
        <v>6130</v>
      </c>
      <c r="D2922" s="6" t="s">
        <v>6131</v>
      </c>
      <c r="E2922" s="10" t="n">
        <v>1158</v>
      </c>
      <c r="F2922" s="10" t="n">
        <v>86</v>
      </c>
      <c r="G2922" s="11" t="n">
        <v>1.055</v>
      </c>
      <c r="H2922" s="10" t="n">
        <f aca="false">E2922*G2922</f>
        <v>1221.69</v>
      </c>
      <c r="I2922" s="12" t="n">
        <f aca="false">H2922/SUM($H$2:$H$3093)</f>
        <v>0.000109572024021641</v>
      </c>
      <c r="J2922" s="12" t="n">
        <f aca="false">F2922/SUM($F$2:$F$3093)</f>
        <v>0.000162923530136117</v>
      </c>
      <c r="K2922" s="10" t="n">
        <f aca="false">ROUND(Parametros!$B$3*((1-Parametros!$B$4)*I2922+Parametros!$B$4*J2922),0)</f>
        <v>11</v>
      </c>
      <c r="L2922" s="13" t="n">
        <f aca="false">K2922*Parametros!$B$5/10000</f>
        <v>0.33</v>
      </c>
    </row>
    <row r="2923" customFormat="false" ht="15" hidden="false" customHeight="true" outlineLevel="0" collapsed="false">
      <c r="A2923" s="6" t="s">
        <v>6137</v>
      </c>
      <c r="B2923" s="6" t="s">
        <v>6138</v>
      </c>
      <c r="C2923" s="6" t="s">
        <v>6139</v>
      </c>
      <c r="D2923" s="6" t="s">
        <v>367</v>
      </c>
      <c r="E2923" s="10" t="n">
        <v>6239</v>
      </c>
      <c r="F2923" s="10" t="n">
        <v>525</v>
      </c>
      <c r="G2923" s="11" t="n">
        <v>1.055</v>
      </c>
      <c r="H2923" s="10" t="n">
        <f aca="false">E2923*G2923</f>
        <v>6582.145</v>
      </c>
      <c r="I2923" s="12" t="n">
        <f aca="false">H2923/SUM($H$2:$H$3093)</f>
        <v>0.000590345300406754</v>
      </c>
      <c r="J2923" s="12" t="n">
        <f aca="false">F2923/SUM($F$2:$F$3093)</f>
        <v>0.000994591317691412</v>
      </c>
      <c r="K2923" s="10" t="n">
        <f aca="false">ROUND(Parametros!$B$3*((1-Parametros!$B$4)*I2923+Parametros!$B$4*J2923),0)</f>
        <v>59</v>
      </c>
      <c r="L2923" s="13" t="n">
        <f aca="false">K2923*Parametros!$B$5/10000</f>
        <v>1.77</v>
      </c>
    </row>
    <row r="2924" customFormat="false" ht="15" hidden="false" customHeight="true" outlineLevel="0" collapsed="false">
      <c r="A2924" s="6" t="s">
        <v>6140</v>
      </c>
      <c r="B2924" s="6" t="s">
        <v>6141</v>
      </c>
      <c r="C2924" s="6" t="s">
        <v>6139</v>
      </c>
      <c r="D2924" s="6" t="s">
        <v>367</v>
      </c>
      <c r="E2924" s="10" t="n">
        <v>24046</v>
      </c>
      <c r="F2924" s="10" t="n">
        <v>2373</v>
      </c>
      <c r="G2924" s="11" t="n">
        <v>1.055</v>
      </c>
      <c r="H2924" s="10" t="n">
        <f aca="false">E2924*G2924</f>
        <v>25368.53</v>
      </c>
      <c r="I2924" s="12" t="n">
        <f aca="false">H2924/SUM($H$2:$H$3093)</f>
        <v>0.0022752753796411</v>
      </c>
      <c r="J2924" s="12" t="n">
        <f aca="false">F2924/SUM($F$2:$F$3093)</f>
        <v>0.00449555275596518</v>
      </c>
      <c r="K2924" s="10" t="n">
        <f aca="false">ROUND(Parametros!$B$3*((1-Parametros!$B$4)*I2924+Parametros!$B$4*J2924),0)</f>
        <v>228</v>
      </c>
      <c r="L2924" s="13" t="n">
        <f aca="false">K2924*Parametros!$B$5/10000</f>
        <v>6.84</v>
      </c>
    </row>
    <row r="2925" customFormat="false" ht="15" hidden="false" customHeight="true" outlineLevel="0" collapsed="false">
      <c r="A2925" s="6" t="s">
        <v>6142</v>
      </c>
      <c r="B2925" s="6" t="s">
        <v>6143</v>
      </c>
      <c r="C2925" s="6" t="s">
        <v>6139</v>
      </c>
      <c r="D2925" s="6" t="s">
        <v>367</v>
      </c>
      <c r="E2925" s="10" t="n">
        <v>3925</v>
      </c>
      <c r="F2925" s="10" t="n">
        <v>212</v>
      </c>
      <c r="G2925" s="11" t="n">
        <v>1.055</v>
      </c>
      <c r="H2925" s="10" t="n">
        <f aca="false">E2925*G2925</f>
        <v>4140.875</v>
      </c>
      <c r="I2925" s="12" t="n">
        <f aca="false">H2925/SUM($H$2:$H$3093)</f>
        <v>0.000371390495928275</v>
      </c>
      <c r="J2925" s="12" t="n">
        <f aca="false">F2925/SUM($F$2:$F$3093)</f>
        <v>0.000401625446382056</v>
      </c>
      <c r="K2925" s="10" t="n">
        <f aca="false">ROUND(Parametros!$B$3*((1-Parametros!$B$4)*I2925+Parametros!$B$4*J2925),0)</f>
        <v>37</v>
      </c>
      <c r="L2925" s="13" t="n">
        <f aca="false">K2925*Parametros!$B$5/10000</f>
        <v>1.11</v>
      </c>
    </row>
    <row r="2926" customFormat="false" ht="15" hidden="false" customHeight="true" outlineLevel="0" collapsed="false">
      <c r="A2926" s="6" t="s">
        <v>6144</v>
      </c>
      <c r="B2926" s="6" t="s">
        <v>367</v>
      </c>
      <c r="C2926" s="6" t="s">
        <v>6139</v>
      </c>
      <c r="D2926" s="6" t="s">
        <v>367</v>
      </c>
      <c r="E2926" s="10" t="n">
        <v>7136</v>
      </c>
      <c r="F2926" s="10" t="n">
        <v>527</v>
      </c>
      <c r="G2926" s="11" t="n">
        <v>1.055</v>
      </c>
      <c r="H2926" s="10" t="n">
        <f aca="false">E2926*G2926</f>
        <v>7528.48</v>
      </c>
      <c r="I2926" s="12" t="n">
        <f aca="false">H2926/SUM($H$2:$H$3093)</f>
        <v>0.000675221039221445</v>
      </c>
      <c r="J2926" s="12" t="n">
        <f aca="false">F2926/SUM($F$2:$F$3093)</f>
        <v>0.000998380236996903</v>
      </c>
      <c r="K2926" s="10" t="n">
        <f aca="false">ROUND(Parametros!$B$3*((1-Parametros!$B$4)*I2926+Parametros!$B$4*J2926),0)</f>
        <v>68</v>
      </c>
      <c r="L2926" s="13" t="n">
        <f aca="false">K2926*Parametros!$B$5/10000</f>
        <v>2.04</v>
      </c>
    </row>
    <row r="2927" customFormat="false" ht="15" hidden="false" customHeight="true" outlineLevel="0" collapsed="false">
      <c r="A2927" s="6" t="s">
        <v>6145</v>
      </c>
      <c r="B2927" s="6" t="s">
        <v>6112</v>
      </c>
      <c r="C2927" s="6" t="s">
        <v>6139</v>
      </c>
      <c r="D2927" s="6" t="s">
        <v>367</v>
      </c>
      <c r="E2927" s="10" t="n">
        <v>822</v>
      </c>
      <c r="F2927" s="10" t="n">
        <v>46</v>
      </c>
      <c r="G2927" s="11" t="n">
        <v>1.055</v>
      </c>
      <c r="H2927" s="10" t="n">
        <f aca="false">E2927*G2927</f>
        <v>867.21</v>
      </c>
      <c r="I2927" s="12" t="n">
        <f aca="false">H2927/SUM($H$2:$H$3093)</f>
        <v>7.7779105134533E-005</v>
      </c>
      <c r="J2927" s="12" t="n">
        <f aca="false">F2927/SUM($F$2:$F$3093)</f>
        <v>8.71451440262951E-005</v>
      </c>
      <c r="K2927" s="10" t="n">
        <f aca="false">ROUND(Parametros!$B$3*((1-Parametros!$B$4)*I2927+Parametros!$B$4*J2927),0)</f>
        <v>8</v>
      </c>
      <c r="L2927" s="13" t="n">
        <f aca="false">K2927*Parametros!$B$5/10000</f>
        <v>0.24</v>
      </c>
    </row>
    <row r="2928" customFormat="false" ht="15" hidden="false" customHeight="true" outlineLevel="0" collapsed="false">
      <c r="A2928" s="6" t="s">
        <v>6146</v>
      </c>
      <c r="B2928" s="6" t="s">
        <v>6147</v>
      </c>
      <c r="C2928" s="6" t="s">
        <v>6148</v>
      </c>
      <c r="D2928" s="6" t="s">
        <v>2395</v>
      </c>
      <c r="E2928" s="10" t="n">
        <v>364</v>
      </c>
      <c r="F2928" s="10" t="n">
        <v>14</v>
      </c>
      <c r="G2928" s="11" t="n">
        <v>1.055</v>
      </c>
      <c r="H2928" s="10" t="n">
        <f aca="false">E2928*G2928</f>
        <v>384.02</v>
      </c>
      <c r="I2928" s="12" t="n">
        <f aca="false">H2928/SUM($H$2:$H$3093)</f>
        <v>3.44423287943674E-005</v>
      </c>
      <c r="J2928" s="12" t="n">
        <f aca="false">F2928/SUM($F$2:$F$3093)</f>
        <v>2.65224351384376E-005</v>
      </c>
      <c r="K2928" s="10" t="n">
        <f aca="false">ROUND(Parametros!$B$3*((1-Parametros!$B$4)*I2928+Parametros!$B$4*J2928),0)</f>
        <v>3</v>
      </c>
      <c r="L2928" s="13" t="n">
        <f aca="false">K2928*Parametros!$B$5/10000</f>
        <v>0.09</v>
      </c>
    </row>
    <row r="2929" customFormat="false" ht="15" hidden="false" customHeight="true" outlineLevel="0" collapsed="false">
      <c r="A2929" s="6" t="s">
        <v>6149</v>
      </c>
      <c r="B2929" s="6" t="s">
        <v>6150</v>
      </c>
      <c r="C2929" s="6" t="s">
        <v>6148</v>
      </c>
      <c r="D2929" s="6" t="s">
        <v>2395</v>
      </c>
      <c r="E2929" s="10" t="n">
        <v>1309</v>
      </c>
      <c r="F2929" s="10" t="n">
        <v>66</v>
      </c>
      <c r="G2929" s="11" t="n">
        <v>1.055</v>
      </c>
      <c r="H2929" s="10" t="n">
        <f aca="false">E2929*G2929</f>
        <v>1380.995</v>
      </c>
      <c r="I2929" s="12" t="n">
        <f aca="false">H2929/SUM($H$2:$H$3093)</f>
        <v>0.00012385991316436</v>
      </c>
      <c r="J2929" s="12" t="n">
        <f aca="false">F2929/SUM($F$2:$F$3093)</f>
        <v>0.000125034337081206</v>
      </c>
      <c r="K2929" s="10" t="n">
        <f aca="false">ROUND(Parametros!$B$3*((1-Parametros!$B$4)*I2929+Parametros!$B$4*J2929),0)</f>
        <v>12</v>
      </c>
      <c r="L2929" s="13" t="n">
        <f aca="false">K2929*Parametros!$B$5/10000</f>
        <v>0.36</v>
      </c>
    </row>
    <row r="2930" customFormat="false" ht="15" hidden="false" customHeight="true" outlineLevel="0" collapsed="false">
      <c r="A2930" s="6" t="s">
        <v>6151</v>
      </c>
      <c r="B2930" s="6" t="s">
        <v>2395</v>
      </c>
      <c r="C2930" s="6" t="s">
        <v>6148</v>
      </c>
      <c r="D2930" s="6" t="s">
        <v>2395</v>
      </c>
      <c r="E2930" s="10" t="n">
        <v>2838</v>
      </c>
      <c r="F2930" s="10" t="n">
        <v>135</v>
      </c>
      <c r="G2930" s="11" t="n">
        <v>1.055</v>
      </c>
      <c r="H2930" s="10" t="n">
        <f aca="false">E2930*G2930</f>
        <v>2994.09</v>
      </c>
      <c r="I2930" s="12" t="n">
        <f aca="false">H2930/SUM($H$2:$H$3093)</f>
        <v>0.000268536618457183</v>
      </c>
      <c r="J2930" s="12" t="n">
        <f aca="false">F2930/SUM($F$2:$F$3093)</f>
        <v>0.000255752053120649</v>
      </c>
      <c r="K2930" s="10" t="n">
        <f aca="false">ROUND(Parametros!$B$3*((1-Parametros!$B$4)*I2930+Parametros!$B$4*J2930),0)</f>
        <v>27</v>
      </c>
      <c r="L2930" s="13" t="n">
        <f aca="false">K2930*Parametros!$B$5/10000</f>
        <v>0.81</v>
      </c>
    </row>
    <row r="2931" customFormat="false" ht="15" hidden="false" customHeight="true" outlineLevel="0" collapsed="false">
      <c r="A2931" s="6" t="s">
        <v>6152</v>
      </c>
      <c r="B2931" s="6" t="s">
        <v>6153</v>
      </c>
      <c r="C2931" s="6" t="s">
        <v>6148</v>
      </c>
      <c r="D2931" s="6" t="s">
        <v>2395</v>
      </c>
      <c r="E2931" s="10" t="n">
        <v>1173</v>
      </c>
      <c r="F2931" s="10" t="n">
        <v>61</v>
      </c>
      <c r="G2931" s="11" t="n">
        <v>1.055</v>
      </c>
      <c r="H2931" s="10" t="n">
        <f aca="false">E2931*G2931</f>
        <v>1237.515</v>
      </c>
      <c r="I2931" s="12" t="n">
        <f aca="false">H2931/SUM($H$2:$H$3093)</f>
        <v>0.000110991350757673</v>
      </c>
      <c r="J2931" s="12" t="n">
        <f aca="false">F2931/SUM($F$2:$F$3093)</f>
        <v>0.000115562038817478</v>
      </c>
      <c r="K2931" s="10" t="n">
        <f aca="false">ROUND(Parametros!$B$3*((1-Parametros!$B$4)*I2931+Parametros!$B$4*J2931),0)</f>
        <v>11</v>
      </c>
      <c r="L2931" s="13" t="n">
        <f aca="false">K2931*Parametros!$B$5/10000</f>
        <v>0.33</v>
      </c>
    </row>
    <row r="2932" customFormat="false" ht="15" hidden="false" customHeight="true" outlineLevel="0" collapsed="false">
      <c r="A2932" s="6" t="s">
        <v>6154</v>
      </c>
      <c r="B2932" s="6" t="s">
        <v>6155</v>
      </c>
      <c r="C2932" s="6" t="s">
        <v>6148</v>
      </c>
      <c r="D2932" s="6" t="s">
        <v>2395</v>
      </c>
      <c r="E2932" s="10" t="n">
        <v>680</v>
      </c>
      <c r="F2932" s="10" t="n">
        <v>35</v>
      </c>
      <c r="G2932" s="11" t="n">
        <v>1.055</v>
      </c>
      <c r="H2932" s="10" t="n">
        <f aca="false">E2932*G2932</f>
        <v>717.4</v>
      </c>
      <c r="I2932" s="12" t="n">
        <f aca="false">H2932/SUM($H$2:$H$3093)</f>
        <v>6.43428120334337E-005</v>
      </c>
      <c r="J2932" s="12" t="n">
        <f aca="false">F2932/SUM($F$2:$F$3093)</f>
        <v>6.63060878460941E-005</v>
      </c>
      <c r="K2932" s="10" t="n">
        <f aca="false">ROUND(Parametros!$B$3*((1-Parametros!$B$4)*I2932+Parametros!$B$4*J2932),0)</f>
        <v>6</v>
      </c>
      <c r="L2932" s="13" t="n">
        <f aca="false">K2932*Parametros!$B$5/10000</f>
        <v>0.18</v>
      </c>
    </row>
    <row r="2933" customFormat="false" ht="15" hidden="false" customHeight="true" outlineLevel="0" collapsed="false">
      <c r="A2933" s="6" t="s">
        <v>6156</v>
      </c>
      <c r="B2933" s="6" t="s">
        <v>6157</v>
      </c>
      <c r="C2933" s="6" t="s">
        <v>6148</v>
      </c>
      <c r="D2933" s="6" t="s">
        <v>2395</v>
      </c>
      <c r="E2933" s="10" t="n">
        <v>189</v>
      </c>
      <c r="F2933" s="10" t="n">
        <v>4</v>
      </c>
      <c r="G2933" s="11" t="n">
        <v>1.055</v>
      </c>
      <c r="H2933" s="10" t="n">
        <f aca="false">E2933*G2933</f>
        <v>199.395</v>
      </c>
      <c r="I2933" s="12" t="n">
        <f aca="false">H2933/SUM($H$2:$H$3093)</f>
        <v>1.78835168739985E-005</v>
      </c>
      <c r="J2933" s="12" t="n">
        <f aca="false">F2933/SUM($F$2:$F$3093)</f>
        <v>7.57783861098218E-006</v>
      </c>
      <c r="K2933" s="10" t="n">
        <f aca="false">ROUND(Parametros!$B$3*((1-Parametros!$B$4)*I2933+Parametros!$B$4*J2933),0)</f>
        <v>2</v>
      </c>
      <c r="L2933" s="13" t="n">
        <f aca="false">K2933*Parametros!$B$5/10000</f>
        <v>0.06</v>
      </c>
    </row>
    <row r="2934" customFormat="false" ht="15" hidden="false" customHeight="true" outlineLevel="0" collapsed="false">
      <c r="A2934" s="6" t="s">
        <v>6158</v>
      </c>
      <c r="B2934" s="6" t="s">
        <v>6159</v>
      </c>
      <c r="C2934" s="6" t="s">
        <v>6160</v>
      </c>
      <c r="D2934" s="6" t="s">
        <v>3443</v>
      </c>
      <c r="E2934" s="10" t="n">
        <v>1034</v>
      </c>
      <c r="F2934" s="10" t="n">
        <v>47</v>
      </c>
      <c r="G2934" s="11" t="n">
        <v>1.055</v>
      </c>
      <c r="H2934" s="10" t="n">
        <f aca="false">E2934*G2934</f>
        <v>1090.87</v>
      </c>
      <c r="I2934" s="12" t="n">
        <f aca="false">H2934/SUM($H$2:$H$3093)</f>
        <v>9.783892300378E-005</v>
      </c>
      <c r="J2934" s="12" t="n">
        <f aca="false">F2934/SUM($F$2:$F$3093)</f>
        <v>8.90396036790407E-005</v>
      </c>
      <c r="K2934" s="10" t="n">
        <f aca="false">ROUND(Parametros!$B$3*((1-Parametros!$B$4)*I2934+Parametros!$B$4*J2934),0)</f>
        <v>10</v>
      </c>
      <c r="L2934" s="13" t="n">
        <f aca="false">K2934*Parametros!$B$5/10000</f>
        <v>0.3</v>
      </c>
    </row>
    <row r="2935" customFormat="false" ht="15" hidden="false" customHeight="true" outlineLevel="0" collapsed="false">
      <c r="A2935" s="6" t="s">
        <v>6161</v>
      </c>
      <c r="B2935" s="6" t="s">
        <v>6162</v>
      </c>
      <c r="C2935" s="6" t="s">
        <v>6160</v>
      </c>
      <c r="D2935" s="6" t="s">
        <v>3443</v>
      </c>
      <c r="E2935" s="10" t="n">
        <v>1043</v>
      </c>
      <c r="F2935" s="10" t="n">
        <v>41</v>
      </c>
      <c r="G2935" s="11" t="n">
        <v>1.055</v>
      </c>
      <c r="H2935" s="10" t="n">
        <f aca="false">E2935*G2935</f>
        <v>1100.365</v>
      </c>
      <c r="I2935" s="12" t="n">
        <f aca="false">H2935/SUM($H$2:$H$3093)</f>
        <v>9.8690519045399E-005</v>
      </c>
      <c r="J2935" s="12" t="n">
        <f aca="false">F2935/SUM($F$2:$F$3093)</f>
        <v>7.76728457625674E-005</v>
      </c>
      <c r="K2935" s="10" t="n">
        <f aca="false">ROUND(Parametros!$B$3*((1-Parametros!$B$4)*I2935+Parametros!$B$4*J2935),0)</f>
        <v>10</v>
      </c>
      <c r="L2935" s="13" t="n">
        <f aca="false">K2935*Parametros!$B$5/10000</f>
        <v>0.3</v>
      </c>
    </row>
    <row r="2936" customFormat="false" ht="15" hidden="false" customHeight="true" outlineLevel="0" collapsed="false">
      <c r="A2936" s="6" t="s">
        <v>6163</v>
      </c>
      <c r="B2936" s="6" t="s">
        <v>3443</v>
      </c>
      <c r="C2936" s="6" t="s">
        <v>6160</v>
      </c>
      <c r="D2936" s="6" t="s">
        <v>3443</v>
      </c>
      <c r="E2936" s="10" t="n">
        <v>2788</v>
      </c>
      <c r="F2936" s="10" t="n">
        <v>168</v>
      </c>
      <c r="G2936" s="11" t="n">
        <v>1.055</v>
      </c>
      <c r="H2936" s="10" t="n">
        <f aca="false">E2936*G2936</f>
        <v>2941.34</v>
      </c>
      <c r="I2936" s="12" t="n">
        <f aca="false">H2936/SUM($H$2:$H$3093)</f>
        <v>0.000263805529337078</v>
      </c>
      <c r="J2936" s="12" t="n">
        <f aca="false">F2936/SUM($F$2:$F$3093)</f>
        <v>0.000318269221661252</v>
      </c>
      <c r="K2936" s="10" t="n">
        <f aca="false">ROUND(Parametros!$B$3*((1-Parametros!$B$4)*I2936+Parametros!$B$4*J2936),0)</f>
        <v>26</v>
      </c>
      <c r="L2936" s="13" t="n">
        <f aca="false">K2936*Parametros!$B$5/10000</f>
        <v>0.78</v>
      </c>
    </row>
    <row r="2937" customFormat="false" ht="15" hidden="false" customHeight="true" outlineLevel="0" collapsed="false">
      <c r="A2937" s="6" t="s">
        <v>6164</v>
      </c>
      <c r="B2937" s="6" t="s">
        <v>6165</v>
      </c>
      <c r="C2937" s="6" t="s">
        <v>6166</v>
      </c>
      <c r="D2937" s="6" t="s">
        <v>6165</v>
      </c>
      <c r="E2937" s="10" t="n">
        <v>5149</v>
      </c>
      <c r="F2937" s="10" t="n">
        <v>403</v>
      </c>
      <c r="G2937" s="11" t="n">
        <v>1.055</v>
      </c>
      <c r="H2937" s="10" t="n">
        <f aca="false">E2937*G2937</f>
        <v>5432.195</v>
      </c>
      <c r="I2937" s="12" t="n">
        <f aca="false">H2937/SUM($H$2:$H$3093)</f>
        <v>0.000487207557588456</v>
      </c>
      <c r="J2937" s="12" t="n">
        <f aca="false">F2937/SUM($F$2:$F$3093)</f>
        <v>0.000763467240056455</v>
      </c>
      <c r="K2937" s="10" t="n">
        <f aca="false">ROUND(Parametros!$B$3*((1-Parametros!$B$4)*I2937+Parametros!$B$4*J2937),0)</f>
        <v>49</v>
      </c>
      <c r="L2937" s="13" t="n">
        <f aca="false">K2937*Parametros!$B$5/10000</f>
        <v>1.47</v>
      </c>
    </row>
    <row r="2938" customFormat="false" ht="15" hidden="false" customHeight="true" outlineLevel="0" collapsed="false">
      <c r="A2938" s="6" t="s">
        <v>6167</v>
      </c>
      <c r="B2938" s="6" t="s">
        <v>3277</v>
      </c>
      <c r="C2938" s="6" t="s">
        <v>6168</v>
      </c>
      <c r="D2938" s="6" t="s">
        <v>6169</v>
      </c>
      <c r="E2938" s="10" t="n">
        <v>616</v>
      </c>
      <c r="F2938" s="10" t="n">
        <v>45</v>
      </c>
      <c r="G2938" s="11" t="n">
        <v>1.055</v>
      </c>
      <c r="H2938" s="10" t="n">
        <f aca="false">E2938*G2938</f>
        <v>649.88</v>
      </c>
      <c r="I2938" s="12" t="n">
        <f aca="false">H2938/SUM($H$2:$H$3093)</f>
        <v>5.82870179596987E-005</v>
      </c>
      <c r="J2938" s="12" t="n">
        <f aca="false">F2938/SUM($F$2:$F$3093)</f>
        <v>8.52506843735496E-005</v>
      </c>
      <c r="K2938" s="10" t="n">
        <f aca="false">ROUND(Parametros!$B$3*((1-Parametros!$B$4)*I2938+Parametros!$B$4*J2938),0)</f>
        <v>6</v>
      </c>
      <c r="L2938" s="13" t="n">
        <f aca="false">K2938*Parametros!$B$5/10000</f>
        <v>0.18</v>
      </c>
    </row>
    <row r="2939" customFormat="false" ht="15" hidden="false" customHeight="true" outlineLevel="0" collapsed="false">
      <c r="A2939" s="6" t="s">
        <v>6170</v>
      </c>
      <c r="B2939" s="6" t="s">
        <v>3471</v>
      </c>
      <c r="C2939" s="6" t="s">
        <v>6168</v>
      </c>
      <c r="D2939" s="6" t="s">
        <v>6169</v>
      </c>
      <c r="E2939" s="10" t="n">
        <v>370</v>
      </c>
      <c r="F2939" s="10" t="n">
        <v>35</v>
      </c>
      <c r="G2939" s="11" t="n">
        <v>1.055</v>
      </c>
      <c r="H2939" s="10" t="n">
        <f aca="false">E2939*G2939</f>
        <v>390.35</v>
      </c>
      <c r="I2939" s="12" t="n">
        <f aca="false">H2939/SUM($H$2:$H$3093)</f>
        <v>3.50100594887801E-005</v>
      </c>
      <c r="J2939" s="12" t="n">
        <f aca="false">F2939/SUM($F$2:$F$3093)</f>
        <v>6.63060878460941E-005</v>
      </c>
      <c r="K2939" s="10" t="n">
        <f aca="false">ROUND(Parametros!$B$3*((1-Parametros!$B$4)*I2939+Parametros!$B$4*J2939),0)</f>
        <v>4</v>
      </c>
      <c r="L2939" s="13" t="n">
        <f aca="false">K2939*Parametros!$B$5/10000</f>
        <v>0.12</v>
      </c>
    </row>
    <row r="2940" customFormat="false" ht="15" hidden="false" customHeight="true" outlineLevel="0" collapsed="false">
      <c r="A2940" s="6" t="s">
        <v>6171</v>
      </c>
      <c r="B2940" s="6" t="s">
        <v>6172</v>
      </c>
      <c r="C2940" s="6" t="s">
        <v>6168</v>
      </c>
      <c r="D2940" s="6" t="s">
        <v>6169</v>
      </c>
      <c r="E2940" s="10" t="n">
        <v>597</v>
      </c>
      <c r="F2940" s="10" t="n">
        <v>48</v>
      </c>
      <c r="G2940" s="11" t="n">
        <v>1.055</v>
      </c>
      <c r="H2940" s="10" t="n">
        <f aca="false">E2940*G2940</f>
        <v>629.835</v>
      </c>
      <c r="I2940" s="12" t="n">
        <f aca="false">H2940/SUM($H$2:$H$3093)</f>
        <v>5.64892040940587E-005</v>
      </c>
      <c r="J2940" s="12" t="n">
        <f aca="false">F2940/SUM($F$2:$F$3093)</f>
        <v>9.09340633317862E-005</v>
      </c>
      <c r="K2940" s="10" t="n">
        <f aca="false">ROUND(Parametros!$B$3*((1-Parametros!$B$4)*I2940+Parametros!$B$4*J2940),0)</f>
        <v>6</v>
      </c>
      <c r="L2940" s="13" t="n">
        <f aca="false">K2940*Parametros!$B$5/10000</f>
        <v>0.18</v>
      </c>
    </row>
    <row r="2941" customFormat="false" ht="15" hidden="false" customHeight="true" outlineLevel="0" collapsed="false">
      <c r="A2941" s="6" t="s">
        <v>6173</v>
      </c>
      <c r="B2941" s="6" t="s">
        <v>2074</v>
      </c>
      <c r="C2941" s="6" t="s">
        <v>6168</v>
      </c>
      <c r="D2941" s="6" t="s">
        <v>6169</v>
      </c>
      <c r="E2941" s="10" t="n">
        <v>812</v>
      </c>
      <c r="F2941" s="10" t="n">
        <v>66</v>
      </c>
      <c r="G2941" s="11" t="n">
        <v>1.055</v>
      </c>
      <c r="H2941" s="10" t="n">
        <f aca="false">E2941*G2941</f>
        <v>856.66</v>
      </c>
      <c r="I2941" s="12" t="n">
        <f aca="false">H2941/SUM($H$2:$H$3093)</f>
        <v>7.68328873105119E-005</v>
      </c>
      <c r="J2941" s="12" t="n">
        <f aca="false">F2941/SUM($F$2:$F$3093)</f>
        <v>0.000125034337081206</v>
      </c>
      <c r="K2941" s="10" t="n">
        <f aca="false">ROUND(Parametros!$B$3*((1-Parametros!$B$4)*I2941+Parametros!$B$4*J2941),0)</f>
        <v>8</v>
      </c>
      <c r="L2941" s="13" t="n">
        <f aca="false">K2941*Parametros!$B$5/10000</f>
        <v>0.24</v>
      </c>
    </row>
    <row r="2942" customFormat="false" ht="15" hidden="false" customHeight="true" outlineLevel="0" collapsed="false">
      <c r="A2942" s="6" t="s">
        <v>6174</v>
      </c>
      <c r="B2942" s="6" t="s">
        <v>6169</v>
      </c>
      <c r="C2942" s="6" t="s">
        <v>6168</v>
      </c>
      <c r="D2942" s="6" t="s">
        <v>6169</v>
      </c>
      <c r="E2942" s="10" t="n">
        <v>3011</v>
      </c>
      <c r="F2942" s="10" t="n">
        <v>201</v>
      </c>
      <c r="G2942" s="11" t="n">
        <v>1.055</v>
      </c>
      <c r="H2942" s="10" t="n">
        <f aca="false">E2942*G2942</f>
        <v>3176.605</v>
      </c>
      <c r="I2942" s="12" t="n">
        <f aca="false">H2942/SUM($H$2:$H$3093)</f>
        <v>0.000284906186812748</v>
      </c>
      <c r="J2942" s="12" t="n">
        <f aca="false">F2942/SUM($F$2:$F$3093)</f>
        <v>0.000380786390201855</v>
      </c>
      <c r="K2942" s="10" t="n">
        <f aca="false">ROUND(Parametros!$B$3*((1-Parametros!$B$4)*I2942+Parametros!$B$4*J2942),0)</f>
        <v>28</v>
      </c>
      <c r="L2942" s="13" t="n">
        <f aca="false">K2942*Parametros!$B$5/10000</f>
        <v>0.84</v>
      </c>
    </row>
    <row r="2943" customFormat="false" ht="15" hidden="false" customHeight="true" outlineLevel="0" collapsed="false">
      <c r="A2943" s="6" t="s">
        <v>6175</v>
      </c>
      <c r="B2943" s="6" t="s">
        <v>6176</v>
      </c>
      <c r="C2943" s="6" t="s">
        <v>6177</v>
      </c>
      <c r="D2943" s="6" t="s">
        <v>6178</v>
      </c>
      <c r="E2943" s="10" t="n">
        <v>2919</v>
      </c>
      <c r="F2943" s="10" t="n">
        <v>272</v>
      </c>
      <c r="G2943" s="11" t="n">
        <v>1.055</v>
      </c>
      <c r="H2943" s="10" t="n">
        <f aca="false">E2943*G2943</f>
        <v>3079.545</v>
      </c>
      <c r="I2943" s="12" t="n">
        <f aca="false">H2943/SUM($H$2:$H$3093)</f>
        <v>0.000276200982831754</v>
      </c>
      <c r="J2943" s="12" t="n">
        <f aca="false">F2943/SUM($F$2:$F$3093)</f>
        <v>0.000515293025546788</v>
      </c>
      <c r="K2943" s="10" t="n">
        <f aca="false">ROUND(Parametros!$B$3*((1-Parametros!$B$4)*I2943+Parametros!$B$4*J2943),0)</f>
        <v>28</v>
      </c>
      <c r="L2943" s="13" t="n">
        <f aca="false">K2943*Parametros!$B$5/10000</f>
        <v>0.84</v>
      </c>
    </row>
    <row r="2944" customFormat="false" ht="15" hidden="false" customHeight="true" outlineLevel="0" collapsed="false">
      <c r="A2944" s="6" t="s">
        <v>6179</v>
      </c>
      <c r="B2944" s="6" t="s">
        <v>6180</v>
      </c>
      <c r="C2944" s="6" t="s">
        <v>6177</v>
      </c>
      <c r="D2944" s="6" t="s">
        <v>6178</v>
      </c>
      <c r="E2944" s="10" t="n">
        <v>1970</v>
      </c>
      <c r="F2944" s="10" t="n">
        <v>132</v>
      </c>
      <c r="G2944" s="11" t="n">
        <v>1.055</v>
      </c>
      <c r="H2944" s="10" t="n">
        <f aca="false">E2944*G2944</f>
        <v>2078.35</v>
      </c>
      <c r="I2944" s="12" t="n">
        <f aca="false">H2944/SUM($H$2:$H$3093)</f>
        <v>0.000186404911332153</v>
      </c>
      <c r="J2944" s="12" t="n">
        <f aca="false">F2944/SUM($F$2:$F$3093)</f>
        <v>0.000250068674162412</v>
      </c>
      <c r="K2944" s="10" t="n">
        <f aca="false">ROUND(Parametros!$B$3*((1-Parametros!$B$4)*I2944+Parametros!$B$4*J2944),0)</f>
        <v>19</v>
      </c>
      <c r="L2944" s="13" t="n">
        <f aca="false">K2944*Parametros!$B$5/10000</f>
        <v>0.57</v>
      </c>
    </row>
    <row r="2945" customFormat="false" ht="15" hidden="false" customHeight="true" outlineLevel="0" collapsed="false">
      <c r="A2945" s="6" t="s">
        <v>6181</v>
      </c>
      <c r="B2945" s="6" t="s">
        <v>6182</v>
      </c>
      <c r="C2945" s="6" t="s">
        <v>6177</v>
      </c>
      <c r="D2945" s="6" t="s">
        <v>6178</v>
      </c>
      <c r="E2945" s="10" t="n">
        <v>5407</v>
      </c>
      <c r="F2945" s="10" t="n">
        <v>391</v>
      </c>
      <c r="G2945" s="11" t="n">
        <v>1.055</v>
      </c>
      <c r="H2945" s="10" t="n">
        <f aca="false">E2945*G2945</f>
        <v>5704.385</v>
      </c>
      <c r="I2945" s="12" t="n">
        <f aca="false">H2945/SUM($H$2:$H$3093)</f>
        <v>0.0005116199774482</v>
      </c>
      <c r="J2945" s="12" t="n">
        <f aca="false">F2945/SUM($F$2:$F$3093)</f>
        <v>0.000740733724223508</v>
      </c>
      <c r="K2945" s="10" t="n">
        <f aca="false">ROUND(Parametros!$B$3*((1-Parametros!$B$4)*I2945+Parametros!$B$4*J2945),0)</f>
        <v>51</v>
      </c>
      <c r="L2945" s="13" t="n">
        <f aca="false">K2945*Parametros!$B$5/10000</f>
        <v>1.53</v>
      </c>
    </row>
    <row r="2946" customFormat="false" ht="15" hidden="false" customHeight="true" outlineLevel="0" collapsed="false">
      <c r="A2946" s="6" t="s">
        <v>6183</v>
      </c>
      <c r="B2946" s="6" t="s">
        <v>6184</v>
      </c>
      <c r="C2946" s="6" t="s">
        <v>6177</v>
      </c>
      <c r="D2946" s="6" t="s">
        <v>6178</v>
      </c>
      <c r="E2946" s="10" t="n">
        <v>3528</v>
      </c>
      <c r="F2946" s="10" t="n">
        <v>316</v>
      </c>
      <c r="G2946" s="11" t="n">
        <v>1.055</v>
      </c>
      <c r="H2946" s="10" t="n">
        <f aca="false">E2946*G2946</f>
        <v>3722.04</v>
      </c>
      <c r="I2946" s="12" t="n">
        <f aca="false">H2946/SUM($H$2:$H$3093)</f>
        <v>0.000333825648314638</v>
      </c>
      <c r="J2946" s="12" t="n">
        <f aca="false">F2946/SUM($F$2:$F$3093)</f>
        <v>0.000598649250267592</v>
      </c>
      <c r="K2946" s="10" t="n">
        <f aca="false">ROUND(Parametros!$B$3*((1-Parametros!$B$4)*I2946+Parametros!$B$4*J2946),0)</f>
        <v>33</v>
      </c>
      <c r="L2946" s="13" t="n">
        <f aca="false">K2946*Parametros!$B$5/10000</f>
        <v>0.99</v>
      </c>
    </row>
    <row r="2947" customFormat="false" ht="15" hidden="false" customHeight="true" outlineLevel="0" collapsed="false">
      <c r="A2947" s="6" t="s">
        <v>6185</v>
      </c>
      <c r="B2947" s="6" t="s">
        <v>6186</v>
      </c>
      <c r="C2947" s="6" t="s">
        <v>6177</v>
      </c>
      <c r="D2947" s="6" t="s">
        <v>6178</v>
      </c>
      <c r="E2947" s="10" t="n">
        <v>365</v>
      </c>
      <c r="F2947" s="10" t="n">
        <v>22</v>
      </c>
      <c r="G2947" s="11" t="n">
        <v>1.055</v>
      </c>
      <c r="H2947" s="10" t="n">
        <f aca="false">E2947*G2947</f>
        <v>385.075</v>
      </c>
      <c r="I2947" s="12" t="n">
        <f aca="false">H2947/SUM($H$2:$H$3093)</f>
        <v>3.45369505767695E-005</v>
      </c>
      <c r="J2947" s="12" t="n">
        <f aca="false">F2947/SUM($F$2:$F$3093)</f>
        <v>4.1678112360402E-005</v>
      </c>
      <c r="K2947" s="10" t="n">
        <f aca="false">ROUND(Parametros!$B$3*((1-Parametros!$B$4)*I2947+Parametros!$B$4*J2947),0)</f>
        <v>3</v>
      </c>
      <c r="L2947" s="13" t="n">
        <f aca="false">K2947*Parametros!$B$5/10000</f>
        <v>0.09</v>
      </c>
    </row>
    <row r="2948" customFormat="false" ht="15" hidden="false" customHeight="true" outlineLevel="0" collapsed="false">
      <c r="A2948" s="6" t="s">
        <v>6187</v>
      </c>
      <c r="B2948" s="6" t="s">
        <v>6188</v>
      </c>
      <c r="C2948" s="6" t="s">
        <v>6189</v>
      </c>
      <c r="D2948" s="6" t="s">
        <v>6190</v>
      </c>
      <c r="E2948" s="10" t="n">
        <v>387</v>
      </c>
      <c r="F2948" s="10" t="n">
        <v>24</v>
      </c>
      <c r="G2948" s="11" t="n">
        <v>1.055</v>
      </c>
      <c r="H2948" s="10" t="n">
        <f aca="false">E2948*G2948</f>
        <v>408.285</v>
      </c>
      <c r="I2948" s="12" t="n">
        <f aca="false">H2948/SUM($H$2:$H$3093)</f>
        <v>3.66186297896159E-005</v>
      </c>
      <c r="J2948" s="12" t="n">
        <f aca="false">F2948/SUM($F$2:$F$3093)</f>
        <v>4.54670316658931E-005</v>
      </c>
      <c r="K2948" s="10" t="n">
        <f aca="false">ROUND(Parametros!$B$3*((1-Parametros!$B$4)*I2948+Parametros!$B$4*J2948),0)</f>
        <v>4</v>
      </c>
      <c r="L2948" s="13" t="n">
        <f aca="false">K2948*Parametros!$B$5/10000</f>
        <v>0.12</v>
      </c>
    </row>
    <row r="2949" customFormat="false" ht="15" hidden="false" customHeight="true" outlineLevel="0" collapsed="false">
      <c r="A2949" s="6" t="s">
        <v>6191</v>
      </c>
      <c r="B2949" s="6" t="s">
        <v>6192</v>
      </c>
      <c r="C2949" s="6" t="s">
        <v>6189</v>
      </c>
      <c r="D2949" s="6" t="s">
        <v>6190</v>
      </c>
      <c r="E2949" s="10" t="n">
        <v>463</v>
      </c>
      <c r="F2949" s="10" t="n">
        <v>36</v>
      </c>
      <c r="G2949" s="11" t="n">
        <v>1.055</v>
      </c>
      <c r="H2949" s="10" t="n">
        <f aca="false">E2949*G2949</f>
        <v>488.465</v>
      </c>
      <c r="I2949" s="12" t="n">
        <f aca="false">H2949/SUM($H$2:$H$3093)</f>
        <v>4.38098852521761E-005</v>
      </c>
      <c r="J2949" s="12" t="n">
        <f aca="false">F2949/SUM($F$2:$F$3093)</f>
        <v>6.82005474988396E-005</v>
      </c>
      <c r="K2949" s="10" t="n">
        <f aca="false">ROUND(Parametros!$B$3*((1-Parametros!$B$4)*I2949+Parametros!$B$4*J2949),0)</f>
        <v>4</v>
      </c>
      <c r="L2949" s="13" t="n">
        <f aca="false">K2949*Parametros!$B$5/10000</f>
        <v>0.12</v>
      </c>
    </row>
    <row r="2950" customFormat="false" ht="15" hidden="false" customHeight="true" outlineLevel="0" collapsed="false">
      <c r="A2950" s="6" t="s">
        <v>6193</v>
      </c>
      <c r="B2950" s="6" t="s">
        <v>6194</v>
      </c>
      <c r="C2950" s="6" t="s">
        <v>6189</v>
      </c>
      <c r="D2950" s="6" t="s">
        <v>6190</v>
      </c>
      <c r="E2950" s="10" t="n">
        <v>749</v>
      </c>
      <c r="F2950" s="10" t="n">
        <v>42</v>
      </c>
      <c r="G2950" s="11" t="n">
        <v>1.055</v>
      </c>
      <c r="H2950" s="10" t="n">
        <f aca="false">E2950*G2950</f>
        <v>790.195</v>
      </c>
      <c r="I2950" s="12" t="n">
        <f aca="false">H2950/SUM($H$2:$H$3093)</f>
        <v>7.08717150191791E-005</v>
      </c>
      <c r="J2950" s="12" t="n">
        <f aca="false">F2950/SUM($F$2:$F$3093)</f>
        <v>7.95673054153129E-005</v>
      </c>
      <c r="K2950" s="10" t="n">
        <f aca="false">ROUND(Parametros!$B$3*((1-Parametros!$B$4)*I2950+Parametros!$B$4*J2950),0)</f>
        <v>7</v>
      </c>
      <c r="L2950" s="13" t="n">
        <f aca="false">K2950*Parametros!$B$5/10000</f>
        <v>0.21</v>
      </c>
    </row>
    <row r="2951" customFormat="false" ht="15" hidden="false" customHeight="true" outlineLevel="0" collapsed="false">
      <c r="A2951" s="6" t="s">
        <v>6195</v>
      </c>
      <c r="B2951" s="6" t="s">
        <v>6190</v>
      </c>
      <c r="C2951" s="6" t="s">
        <v>6189</v>
      </c>
      <c r="D2951" s="6" t="s">
        <v>6190</v>
      </c>
      <c r="E2951" s="10" t="n">
        <v>1160</v>
      </c>
      <c r="F2951" s="10" t="n">
        <v>53</v>
      </c>
      <c r="G2951" s="11" t="n">
        <v>1.055</v>
      </c>
      <c r="H2951" s="10" t="n">
        <f aca="false">E2951*G2951</f>
        <v>1223.8</v>
      </c>
      <c r="I2951" s="12" t="n">
        <f aca="false">H2951/SUM($H$2:$H$3093)</f>
        <v>0.000109761267586446</v>
      </c>
      <c r="J2951" s="12" t="n">
        <f aca="false">F2951/SUM($F$2:$F$3093)</f>
        <v>0.000100406361595514</v>
      </c>
      <c r="K2951" s="10" t="n">
        <f aca="false">ROUND(Parametros!$B$3*((1-Parametros!$B$4)*I2951+Parametros!$B$4*J2951),0)</f>
        <v>11</v>
      </c>
      <c r="L2951" s="13" t="n">
        <f aca="false">K2951*Parametros!$B$5/10000</f>
        <v>0.33</v>
      </c>
    </row>
    <row r="2952" customFormat="false" ht="15" hidden="false" customHeight="true" outlineLevel="0" collapsed="false">
      <c r="A2952" s="6" t="s">
        <v>6196</v>
      </c>
      <c r="B2952" s="6" t="s">
        <v>6197</v>
      </c>
      <c r="C2952" s="6" t="s">
        <v>6189</v>
      </c>
      <c r="D2952" s="6" t="s">
        <v>6190</v>
      </c>
      <c r="E2952" s="10" t="n">
        <v>484</v>
      </c>
      <c r="F2952" s="10" t="n">
        <v>38</v>
      </c>
      <c r="G2952" s="11" t="n">
        <v>1.055</v>
      </c>
      <c r="H2952" s="10" t="n">
        <f aca="false">E2952*G2952</f>
        <v>510.62</v>
      </c>
      <c r="I2952" s="12" t="n">
        <f aca="false">H2952/SUM($H$2:$H$3093)</f>
        <v>4.57969426826204E-005</v>
      </c>
      <c r="J2952" s="12" t="n">
        <f aca="false">F2952/SUM($F$2:$F$3093)</f>
        <v>7.19894668043307E-005</v>
      </c>
      <c r="K2952" s="10" t="n">
        <f aca="false">ROUND(Parametros!$B$3*((1-Parametros!$B$4)*I2952+Parametros!$B$4*J2952),0)</f>
        <v>5</v>
      </c>
      <c r="L2952" s="13" t="n">
        <f aca="false">K2952*Parametros!$B$5/10000</f>
        <v>0.15</v>
      </c>
    </row>
    <row r="2953" customFormat="false" ht="15" hidden="false" customHeight="true" outlineLevel="0" collapsed="false">
      <c r="A2953" s="6" t="s">
        <v>6198</v>
      </c>
      <c r="B2953" s="6" t="s">
        <v>2395</v>
      </c>
      <c r="C2953" s="6" t="s">
        <v>6189</v>
      </c>
      <c r="D2953" s="6" t="s">
        <v>6190</v>
      </c>
      <c r="E2953" s="10" t="n">
        <v>380</v>
      </c>
      <c r="F2953" s="10" t="n">
        <v>35</v>
      </c>
      <c r="G2953" s="11" t="n">
        <v>1.055</v>
      </c>
      <c r="H2953" s="10" t="n">
        <f aca="false">E2953*G2953</f>
        <v>400.9</v>
      </c>
      <c r="I2953" s="12" t="n">
        <f aca="false">H2953/SUM($H$2:$H$3093)</f>
        <v>3.59562773128012E-005</v>
      </c>
      <c r="J2953" s="12" t="n">
        <f aca="false">F2953/SUM($F$2:$F$3093)</f>
        <v>6.63060878460941E-005</v>
      </c>
      <c r="K2953" s="10" t="n">
        <f aca="false">ROUND(Parametros!$B$3*((1-Parametros!$B$4)*I2953+Parametros!$B$4*J2953),0)</f>
        <v>4</v>
      </c>
      <c r="L2953" s="13" t="n">
        <f aca="false">K2953*Parametros!$B$5/10000</f>
        <v>0.12</v>
      </c>
    </row>
    <row r="2954" customFormat="false" ht="15" hidden="false" customHeight="true" outlineLevel="0" collapsed="false">
      <c r="A2954" s="6" t="s">
        <v>6199</v>
      </c>
      <c r="B2954" s="6" t="s">
        <v>6200</v>
      </c>
      <c r="C2954" s="6" t="s">
        <v>6189</v>
      </c>
      <c r="D2954" s="6" t="s">
        <v>6190</v>
      </c>
      <c r="E2954" s="10" t="n">
        <v>240</v>
      </c>
      <c r="F2954" s="10" t="n">
        <v>12</v>
      </c>
      <c r="G2954" s="11" t="n">
        <v>1.055</v>
      </c>
      <c r="H2954" s="10" t="n">
        <f aca="false">E2954*G2954</f>
        <v>253.2</v>
      </c>
      <c r="I2954" s="12" t="n">
        <f aca="false">H2954/SUM($H$2:$H$3093)</f>
        <v>2.2709227776506E-005</v>
      </c>
      <c r="J2954" s="12" t="n">
        <f aca="false">F2954/SUM($F$2:$F$3093)</f>
        <v>2.27335158329465E-005</v>
      </c>
      <c r="K2954" s="10" t="n">
        <f aca="false">ROUND(Parametros!$B$3*((1-Parametros!$B$4)*I2954+Parametros!$B$4*J2954),0)</f>
        <v>2</v>
      </c>
      <c r="L2954" s="13" t="n">
        <f aca="false">K2954*Parametros!$B$5/10000</f>
        <v>0.06</v>
      </c>
    </row>
    <row r="2955" customFormat="false" ht="15" hidden="false" customHeight="true" outlineLevel="0" collapsed="false">
      <c r="A2955" s="6" t="s">
        <v>6201</v>
      </c>
      <c r="B2955" s="6" t="s">
        <v>6202</v>
      </c>
      <c r="C2955" s="6" t="s">
        <v>6189</v>
      </c>
      <c r="D2955" s="6" t="s">
        <v>6190</v>
      </c>
      <c r="E2955" s="10" t="n">
        <v>260</v>
      </c>
      <c r="F2955" s="10" t="n">
        <v>13</v>
      </c>
      <c r="G2955" s="11" t="n">
        <v>1.055</v>
      </c>
      <c r="H2955" s="10" t="n">
        <f aca="false">E2955*G2955</f>
        <v>274.3</v>
      </c>
      <c r="I2955" s="12" t="n">
        <f aca="false">H2955/SUM($H$2:$H$3093)</f>
        <v>2.46016634245482E-005</v>
      </c>
      <c r="J2955" s="12" t="n">
        <f aca="false">F2955/SUM($F$2:$F$3093)</f>
        <v>2.46279754856921E-005</v>
      </c>
      <c r="K2955" s="10" t="n">
        <f aca="false">ROUND(Parametros!$B$3*((1-Parametros!$B$4)*I2955+Parametros!$B$4*J2955),0)</f>
        <v>2</v>
      </c>
      <c r="L2955" s="13" t="n">
        <f aca="false">K2955*Parametros!$B$5/10000</f>
        <v>0.06</v>
      </c>
    </row>
    <row r="2956" customFormat="false" ht="15" hidden="false" customHeight="true" outlineLevel="0" collapsed="false">
      <c r="A2956" s="6" t="s">
        <v>6203</v>
      </c>
      <c r="B2956" s="6" t="s">
        <v>6204</v>
      </c>
      <c r="C2956" s="6" t="s">
        <v>6189</v>
      </c>
      <c r="D2956" s="6" t="s">
        <v>6190</v>
      </c>
      <c r="E2956" s="10" t="n">
        <v>245</v>
      </c>
      <c r="F2956" s="10" t="n">
        <v>18</v>
      </c>
      <c r="G2956" s="11" t="n">
        <v>1.055</v>
      </c>
      <c r="H2956" s="10" t="n">
        <f aca="false">E2956*G2956</f>
        <v>258.475</v>
      </c>
      <c r="I2956" s="12" t="n">
        <f aca="false">H2956/SUM($H$2:$H$3093)</f>
        <v>2.31823366885165E-005</v>
      </c>
      <c r="J2956" s="12" t="n">
        <f aca="false">F2956/SUM($F$2:$F$3093)</f>
        <v>3.41002737494198E-005</v>
      </c>
      <c r="K2956" s="10" t="n">
        <f aca="false">ROUND(Parametros!$B$3*((1-Parametros!$B$4)*I2956+Parametros!$B$4*J2956),0)</f>
        <v>2</v>
      </c>
      <c r="L2956" s="13" t="n">
        <f aca="false">K2956*Parametros!$B$5/10000</f>
        <v>0.06</v>
      </c>
    </row>
    <row r="2957" customFormat="false" ht="15" hidden="false" customHeight="true" outlineLevel="0" collapsed="false">
      <c r="A2957" s="6" t="s">
        <v>6205</v>
      </c>
      <c r="B2957" s="6" t="s">
        <v>6206</v>
      </c>
      <c r="C2957" s="6" t="s">
        <v>6207</v>
      </c>
      <c r="D2957" s="6" t="s">
        <v>6162</v>
      </c>
      <c r="E2957" s="10" t="n">
        <v>7294</v>
      </c>
      <c r="F2957" s="10" t="n">
        <v>607</v>
      </c>
      <c r="G2957" s="11" t="n">
        <v>1.055</v>
      </c>
      <c r="H2957" s="10" t="n">
        <f aca="false">E2957*G2957</f>
        <v>7695.17</v>
      </c>
      <c r="I2957" s="12" t="n">
        <f aca="false">H2957/SUM($H$2:$H$3093)</f>
        <v>0.000690171280840978</v>
      </c>
      <c r="J2957" s="12" t="n">
        <f aca="false">F2957/SUM($F$2:$F$3093)</f>
        <v>0.00114993700921655</v>
      </c>
      <c r="K2957" s="10" t="n">
        <f aca="false">ROUND(Parametros!$B$3*((1-Parametros!$B$4)*I2957+Parametros!$B$4*J2957),0)</f>
        <v>69</v>
      </c>
      <c r="L2957" s="13" t="n">
        <f aca="false">K2957*Parametros!$B$5/10000</f>
        <v>2.07</v>
      </c>
    </row>
    <row r="2958" customFormat="false" ht="15" hidden="false" customHeight="true" outlineLevel="0" collapsed="false">
      <c r="A2958" s="6" t="s">
        <v>6208</v>
      </c>
      <c r="B2958" s="6" t="s">
        <v>6209</v>
      </c>
      <c r="C2958" s="6" t="s">
        <v>6207</v>
      </c>
      <c r="D2958" s="6" t="s">
        <v>6162</v>
      </c>
      <c r="E2958" s="10" t="n">
        <v>976</v>
      </c>
      <c r="F2958" s="10" t="n">
        <v>58</v>
      </c>
      <c r="G2958" s="11" t="n">
        <v>1.055</v>
      </c>
      <c r="H2958" s="10" t="n">
        <f aca="false">E2958*G2958</f>
        <v>1029.68</v>
      </c>
      <c r="I2958" s="12" t="n">
        <f aca="false">H2958/SUM($H$2:$H$3093)</f>
        <v>9.23508596244577E-005</v>
      </c>
      <c r="J2958" s="12" t="n">
        <f aca="false">F2958/SUM($F$2:$F$3093)</f>
        <v>0.000109878659859242</v>
      </c>
      <c r="K2958" s="10" t="n">
        <f aca="false">ROUND(Parametros!$B$3*((1-Parametros!$B$4)*I2958+Parametros!$B$4*J2958),0)</f>
        <v>9</v>
      </c>
      <c r="L2958" s="13" t="n">
        <f aca="false">K2958*Parametros!$B$5/10000</f>
        <v>0.27</v>
      </c>
    </row>
    <row r="2959" customFormat="false" ht="15" hidden="false" customHeight="true" outlineLevel="0" collapsed="false">
      <c r="A2959" s="6" t="s">
        <v>6210</v>
      </c>
      <c r="B2959" s="6" t="s">
        <v>6211</v>
      </c>
      <c r="C2959" s="6" t="s">
        <v>6207</v>
      </c>
      <c r="D2959" s="6" t="s">
        <v>6162</v>
      </c>
      <c r="E2959" s="10" t="n">
        <v>3981</v>
      </c>
      <c r="F2959" s="10" t="n">
        <v>268</v>
      </c>
      <c r="G2959" s="11" t="n">
        <v>1.055</v>
      </c>
      <c r="H2959" s="10" t="n">
        <f aca="false">E2959*G2959</f>
        <v>4199.955</v>
      </c>
      <c r="I2959" s="12" t="n">
        <f aca="false">H2959/SUM($H$2:$H$3093)</f>
        <v>0.000376689315742793</v>
      </c>
      <c r="J2959" s="12" t="n">
        <f aca="false">F2959/SUM($F$2:$F$3093)</f>
        <v>0.000507715186935806</v>
      </c>
      <c r="K2959" s="10" t="n">
        <f aca="false">ROUND(Parametros!$B$3*((1-Parametros!$B$4)*I2959+Parametros!$B$4*J2959),0)</f>
        <v>38</v>
      </c>
      <c r="L2959" s="13" t="n">
        <f aca="false">K2959*Parametros!$B$5/10000</f>
        <v>1.14</v>
      </c>
    </row>
    <row r="2960" customFormat="false" ht="15" hidden="false" customHeight="true" outlineLevel="0" collapsed="false">
      <c r="A2960" s="6" t="s">
        <v>6212</v>
      </c>
      <c r="B2960" s="6" t="s">
        <v>6213</v>
      </c>
      <c r="C2960" s="6" t="s">
        <v>6207</v>
      </c>
      <c r="D2960" s="6" t="s">
        <v>6162</v>
      </c>
      <c r="E2960" s="10" t="n">
        <v>1223</v>
      </c>
      <c r="F2960" s="10" t="n">
        <v>97</v>
      </c>
      <c r="G2960" s="11" t="n">
        <v>1.055</v>
      </c>
      <c r="H2960" s="10" t="n">
        <f aca="false">E2960*G2960</f>
        <v>1290.265</v>
      </c>
      <c r="I2960" s="12" t="n">
        <f aca="false">H2960/SUM($H$2:$H$3093)</f>
        <v>0.000115722439877778</v>
      </c>
      <c r="J2960" s="12" t="n">
        <f aca="false">F2960/SUM($F$2:$F$3093)</f>
        <v>0.000183762586316318</v>
      </c>
      <c r="K2960" s="10" t="n">
        <f aca="false">ROUND(Parametros!$B$3*((1-Parametros!$B$4)*I2960+Parametros!$B$4*J2960),0)</f>
        <v>12</v>
      </c>
      <c r="L2960" s="13" t="n">
        <f aca="false">K2960*Parametros!$B$5/10000</f>
        <v>0.36</v>
      </c>
    </row>
    <row r="2961" customFormat="false" ht="15" hidden="false" customHeight="true" outlineLevel="0" collapsed="false">
      <c r="A2961" s="6" t="s">
        <v>6214</v>
      </c>
      <c r="B2961" s="6" t="s">
        <v>6215</v>
      </c>
      <c r="C2961" s="6" t="s">
        <v>6207</v>
      </c>
      <c r="D2961" s="6" t="s">
        <v>6162</v>
      </c>
      <c r="E2961" s="10" t="n">
        <v>4924</v>
      </c>
      <c r="F2961" s="10" t="n">
        <v>290</v>
      </c>
      <c r="G2961" s="11" t="n">
        <v>1.055</v>
      </c>
      <c r="H2961" s="10" t="n">
        <f aca="false">E2961*G2961</f>
        <v>5194.82</v>
      </c>
      <c r="I2961" s="12" t="n">
        <f aca="false">H2961/SUM($H$2:$H$3093)</f>
        <v>0.000465917656547981</v>
      </c>
      <c r="J2961" s="12" t="n">
        <f aca="false">F2961/SUM($F$2:$F$3093)</f>
        <v>0.000549393299296208</v>
      </c>
      <c r="K2961" s="10" t="n">
        <f aca="false">ROUND(Parametros!$B$3*((1-Parametros!$B$4)*I2961+Parametros!$B$4*J2961),0)</f>
        <v>47</v>
      </c>
      <c r="L2961" s="13" t="n">
        <f aca="false">K2961*Parametros!$B$5/10000</f>
        <v>1.41</v>
      </c>
    </row>
    <row r="2962" customFormat="false" ht="15" hidden="false" customHeight="true" outlineLevel="0" collapsed="false">
      <c r="A2962" s="6" t="s">
        <v>6216</v>
      </c>
      <c r="B2962" s="6" t="s">
        <v>6217</v>
      </c>
      <c r="C2962" s="6" t="s">
        <v>6207</v>
      </c>
      <c r="D2962" s="6" t="s">
        <v>6162</v>
      </c>
      <c r="E2962" s="10" t="n">
        <v>3293</v>
      </c>
      <c r="F2962" s="10" t="n">
        <v>252</v>
      </c>
      <c r="G2962" s="11" t="n">
        <v>1.055</v>
      </c>
      <c r="H2962" s="10" t="n">
        <f aca="false">E2962*G2962</f>
        <v>3474.115</v>
      </c>
      <c r="I2962" s="12" t="n">
        <f aca="false">H2962/SUM($H$2:$H$3093)</f>
        <v>0.000311589529450143</v>
      </c>
      <c r="J2962" s="12" t="n">
        <f aca="false">F2962/SUM($F$2:$F$3093)</f>
        <v>0.000477403832491878</v>
      </c>
      <c r="K2962" s="10" t="n">
        <f aca="false">ROUND(Parametros!$B$3*((1-Parametros!$B$4)*I2962+Parametros!$B$4*J2962),0)</f>
        <v>31</v>
      </c>
      <c r="L2962" s="13" t="n">
        <f aca="false">K2962*Parametros!$B$5/10000</f>
        <v>0.93</v>
      </c>
    </row>
    <row r="2963" customFormat="false" ht="15" hidden="false" customHeight="true" outlineLevel="0" collapsed="false">
      <c r="A2963" s="6" t="s">
        <v>6218</v>
      </c>
      <c r="B2963" s="6" t="s">
        <v>6219</v>
      </c>
      <c r="C2963" s="6" t="s">
        <v>6207</v>
      </c>
      <c r="D2963" s="6" t="s">
        <v>6162</v>
      </c>
      <c r="E2963" s="10" t="n">
        <v>2227</v>
      </c>
      <c r="F2963" s="10" t="n">
        <v>184</v>
      </c>
      <c r="G2963" s="11" t="n">
        <v>1.055</v>
      </c>
      <c r="H2963" s="10" t="n">
        <f aca="false">E2963*G2963</f>
        <v>2349.485</v>
      </c>
      <c r="I2963" s="12" t="n">
        <f aca="false">H2963/SUM($H$2:$H$3093)</f>
        <v>0.000210722709409495</v>
      </c>
      <c r="J2963" s="12" t="n">
        <f aca="false">F2963/SUM($F$2:$F$3093)</f>
        <v>0.00034858057610518</v>
      </c>
      <c r="K2963" s="10" t="n">
        <f aca="false">ROUND(Parametros!$B$3*((1-Parametros!$B$4)*I2963+Parametros!$B$4*J2963),0)</f>
        <v>21</v>
      </c>
      <c r="L2963" s="13" t="n">
        <f aca="false">K2963*Parametros!$B$5/10000</f>
        <v>0.63</v>
      </c>
    </row>
    <row r="2964" customFormat="false" ht="15" hidden="false" customHeight="true" outlineLevel="0" collapsed="false">
      <c r="A2964" s="6" t="s">
        <v>6220</v>
      </c>
      <c r="B2964" s="6" t="s">
        <v>6221</v>
      </c>
      <c r="C2964" s="6" t="s">
        <v>6207</v>
      </c>
      <c r="D2964" s="6" t="s">
        <v>6162</v>
      </c>
      <c r="E2964" s="10" t="n">
        <v>1557</v>
      </c>
      <c r="F2964" s="10" t="n">
        <v>131</v>
      </c>
      <c r="G2964" s="11" t="n">
        <v>1.055</v>
      </c>
      <c r="H2964" s="10" t="n">
        <f aca="false">E2964*G2964</f>
        <v>1642.635</v>
      </c>
      <c r="I2964" s="12" t="n">
        <f aca="false">H2964/SUM($H$2:$H$3093)</f>
        <v>0.000147326115200083</v>
      </c>
      <c r="J2964" s="12" t="n">
        <f aca="false">F2964/SUM($F$2:$F$3093)</f>
        <v>0.000248174214509666</v>
      </c>
      <c r="K2964" s="10" t="n">
        <f aca="false">ROUND(Parametros!$B$3*((1-Parametros!$B$4)*I2964+Parametros!$B$4*J2964),0)</f>
        <v>15</v>
      </c>
      <c r="L2964" s="13" t="n">
        <f aca="false">K2964*Parametros!$B$5/10000</f>
        <v>0.45</v>
      </c>
    </row>
    <row r="2965" customFormat="false" ht="15" hidden="false" customHeight="true" outlineLevel="0" collapsed="false">
      <c r="A2965" s="6" t="s">
        <v>6222</v>
      </c>
      <c r="B2965" s="6" t="s">
        <v>6223</v>
      </c>
      <c r="C2965" s="6" t="s">
        <v>6207</v>
      </c>
      <c r="D2965" s="6" t="s">
        <v>6162</v>
      </c>
      <c r="E2965" s="10" t="n">
        <v>1184</v>
      </c>
      <c r="F2965" s="10" t="n">
        <v>62</v>
      </c>
      <c r="G2965" s="11" t="n">
        <v>1.055</v>
      </c>
      <c r="H2965" s="10" t="n">
        <f aca="false">E2965*G2965</f>
        <v>1249.12</v>
      </c>
      <c r="I2965" s="12" t="n">
        <f aca="false">H2965/SUM($H$2:$H$3093)</f>
        <v>0.000112032190364096</v>
      </c>
      <c r="J2965" s="12" t="n">
        <f aca="false">F2965/SUM($F$2:$F$3093)</f>
        <v>0.000117456498470224</v>
      </c>
      <c r="K2965" s="10" t="n">
        <f aca="false">ROUND(Parametros!$B$3*((1-Parametros!$B$4)*I2965+Parametros!$B$4*J2965),0)</f>
        <v>11</v>
      </c>
      <c r="L2965" s="13" t="n">
        <f aca="false">K2965*Parametros!$B$5/10000</f>
        <v>0.33</v>
      </c>
    </row>
    <row r="2966" customFormat="false" ht="15" hidden="false" customHeight="true" outlineLevel="0" collapsed="false">
      <c r="A2966" s="6" t="s">
        <v>6224</v>
      </c>
      <c r="B2966" s="6" t="s">
        <v>3625</v>
      </c>
      <c r="C2966" s="6" t="s">
        <v>6207</v>
      </c>
      <c r="D2966" s="6" t="s">
        <v>6162</v>
      </c>
      <c r="E2966" s="10" t="n">
        <v>1021</v>
      </c>
      <c r="F2966" s="10" t="n">
        <v>63</v>
      </c>
      <c r="G2966" s="11" t="n">
        <v>1.055</v>
      </c>
      <c r="H2966" s="10" t="n">
        <f aca="false">E2966*G2966</f>
        <v>1077.155</v>
      </c>
      <c r="I2966" s="12" t="n">
        <f aca="false">H2966/SUM($H$2:$H$3093)</f>
        <v>9.66088398325526E-005</v>
      </c>
      <c r="J2966" s="12" t="n">
        <f aca="false">F2966/SUM($F$2:$F$3093)</f>
        <v>0.000119350958122969</v>
      </c>
      <c r="K2966" s="10" t="n">
        <f aca="false">ROUND(Parametros!$B$3*((1-Parametros!$B$4)*I2966+Parametros!$B$4*J2966),0)</f>
        <v>10</v>
      </c>
      <c r="L2966" s="13" t="n">
        <f aca="false">K2966*Parametros!$B$5/10000</f>
        <v>0.3</v>
      </c>
    </row>
    <row r="2967" customFormat="false" ht="15" hidden="false" customHeight="true" outlineLevel="0" collapsed="false">
      <c r="A2967" s="6" t="s">
        <v>6225</v>
      </c>
      <c r="B2967" s="6" t="s">
        <v>6226</v>
      </c>
      <c r="C2967" s="6" t="s">
        <v>6207</v>
      </c>
      <c r="D2967" s="6" t="s">
        <v>6162</v>
      </c>
      <c r="E2967" s="10" t="n">
        <v>4050</v>
      </c>
      <c r="F2967" s="10" t="n">
        <v>269</v>
      </c>
      <c r="G2967" s="11" t="n">
        <v>1.055</v>
      </c>
      <c r="H2967" s="10" t="n">
        <f aca="false">E2967*G2967</f>
        <v>4272.75</v>
      </c>
      <c r="I2967" s="12" t="n">
        <f aca="false">H2967/SUM($H$2:$H$3093)</f>
        <v>0.000383218218728539</v>
      </c>
      <c r="J2967" s="12" t="n">
        <f aca="false">F2967/SUM($F$2:$F$3093)</f>
        <v>0.000509609646588552</v>
      </c>
      <c r="K2967" s="10" t="n">
        <f aca="false">ROUND(Parametros!$B$3*((1-Parametros!$B$4)*I2967+Parametros!$B$4*J2967),0)</f>
        <v>38</v>
      </c>
      <c r="L2967" s="13" t="n">
        <f aca="false">K2967*Parametros!$B$5/10000</f>
        <v>1.14</v>
      </c>
    </row>
    <row r="2968" customFormat="false" ht="15" hidden="false" customHeight="true" outlineLevel="0" collapsed="false">
      <c r="A2968" s="6" t="s">
        <v>6227</v>
      </c>
      <c r="B2968" s="6" t="s">
        <v>6228</v>
      </c>
      <c r="C2968" s="6" t="s">
        <v>6207</v>
      </c>
      <c r="D2968" s="6" t="s">
        <v>6162</v>
      </c>
      <c r="E2968" s="10" t="n">
        <v>5756</v>
      </c>
      <c r="F2968" s="10" t="n">
        <v>309</v>
      </c>
      <c r="G2968" s="11" t="n">
        <v>1.055</v>
      </c>
      <c r="H2968" s="10" t="n">
        <f aca="false">E2968*G2968</f>
        <v>6072.58</v>
      </c>
      <c r="I2968" s="12" t="n">
        <f aca="false">H2968/SUM($H$2:$H$3093)</f>
        <v>0.000544642979506535</v>
      </c>
      <c r="J2968" s="12" t="n">
        <f aca="false">F2968/SUM($F$2:$F$3093)</f>
        <v>0.000585388032698374</v>
      </c>
      <c r="K2968" s="10" t="n">
        <f aca="false">ROUND(Parametros!$B$3*((1-Parametros!$B$4)*I2968+Parametros!$B$4*J2968),0)</f>
        <v>54</v>
      </c>
      <c r="L2968" s="13" t="n">
        <f aca="false">K2968*Parametros!$B$5/10000</f>
        <v>1.62</v>
      </c>
    </row>
    <row r="2969" customFormat="false" ht="15" hidden="false" customHeight="true" outlineLevel="0" collapsed="false">
      <c r="A2969" s="6" t="s">
        <v>6229</v>
      </c>
      <c r="B2969" s="6" t="s">
        <v>6230</v>
      </c>
      <c r="C2969" s="6" t="s">
        <v>6207</v>
      </c>
      <c r="D2969" s="6" t="s">
        <v>6162</v>
      </c>
      <c r="E2969" s="10" t="n">
        <v>7495</v>
      </c>
      <c r="F2969" s="10" t="n">
        <v>455</v>
      </c>
      <c r="G2969" s="11" t="n">
        <v>1.055</v>
      </c>
      <c r="H2969" s="10" t="n">
        <f aca="false">E2969*G2969</f>
        <v>7907.225</v>
      </c>
      <c r="I2969" s="12" t="n">
        <f aca="false">H2969/SUM($H$2:$H$3093)</f>
        <v>0.000709190259103802</v>
      </c>
      <c r="J2969" s="12" t="n">
        <f aca="false">F2969/SUM($F$2:$F$3093)</f>
        <v>0.000861979141999223</v>
      </c>
      <c r="K2969" s="10" t="n">
        <f aca="false">ROUND(Parametros!$B$3*((1-Parametros!$B$4)*I2969+Parametros!$B$4*J2969),0)</f>
        <v>71</v>
      </c>
      <c r="L2969" s="13" t="n">
        <f aca="false">K2969*Parametros!$B$5/10000</f>
        <v>2.13</v>
      </c>
    </row>
    <row r="2970" customFormat="false" ht="15" hidden="false" customHeight="true" outlineLevel="0" collapsed="false">
      <c r="A2970" s="6" t="s">
        <v>6231</v>
      </c>
      <c r="B2970" s="6" t="s">
        <v>6232</v>
      </c>
      <c r="C2970" s="6" t="s">
        <v>6207</v>
      </c>
      <c r="D2970" s="6" t="s">
        <v>6162</v>
      </c>
      <c r="E2970" s="10" t="n">
        <v>2890</v>
      </c>
      <c r="F2970" s="10" t="n">
        <v>156</v>
      </c>
      <c r="G2970" s="11" t="n">
        <v>1.055</v>
      </c>
      <c r="H2970" s="10" t="n">
        <f aca="false">E2970*G2970</f>
        <v>3048.95</v>
      </c>
      <c r="I2970" s="12" t="n">
        <f aca="false">H2970/SUM($H$2:$H$3093)</f>
        <v>0.000273456951142093</v>
      </c>
      <c r="J2970" s="12" t="n">
        <f aca="false">F2970/SUM($F$2:$F$3093)</f>
        <v>0.000295535705828305</v>
      </c>
      <c r="K2970" s="10" t="n">
        <f aca="false">ROUND(Parametros!$B$3*((1-Parametros!$B$4)*I2970+Parametros!$B$4*J2970),0)</f>
        <v>27</v>
      </c>
      <c r="L2970" s="13" t="n">
        <f aca="false">K2970*Parametros!$B$5/10000</f>
        <v>0.81</v>
      </c>
    </row>
    <row r="2971" customFormat="false" ht="15" hidden="false" customHeight="true" outlineLevel="0" collapsed="false">
      <c r="A2971" s="6" t="s">
        <v>6233</v>
      </c>
      <c r="B2971" s="6" t="s">
        <v>6234</v>
      </c>
      <c r="C2971" s="6" t="s">
        <v>6207</v>
      </c>
      <c r="D2971" s="6" t="s">
        <v>6162</v>
      </c>
      <c r="E2971" s="10" t="n">
        <v>809</v>
      </c>
      <c r="F2971" s="10" t="n">
        <v>44</v>
      </c>
      <c r="G2971" s="11" t="n">
        <v>1.055</v>
      </c>
      <c r="H2971" s="10" t="n">
        <f aca="false">E2971*G2971</f>
        <v>853.495</v>
      </c>
      <c r="I2971" s="12" t="n">
        <f aca="false">H2971/SUM($H$2:$H$3093)</f>
        <v>7.65490219633056E-005</v>
      </c>
      <c r="J2971" s="12" t="n">
        <f aca="false">F2971/SUM($F$2:$F$3093)</f>
        <v>8.3356224720804E-005</v>
      </c>
      <c r="K2971" s="10" t="n">
        <f aca="false">ROUND(Parametros!$B$3*((1-Parametros!$B$4)*I2971+Parametros!$B$4*J2971),0)</f>
        <v>8</v>
      </c>
      <c r="L2971" s="13" t="n">
        <f aca="false">K2971*Parametros!$B$5/10000</f>
        <v>0.24</v>
      </c>
    </row>
    <row r="2972" customFormat="false" ht="15" hidden="false" customHeight="true" outlineLevel="0" collapsed="false">
      <c r="A2972" s="6" t="s">
        <v>6235</v>
      </c>
      <c r="B2972" s="6" t="s">
        <v>6236</v>
      </c>
      <c r="C2972" s="6" t="s">
        <v>6207</v>
      </c>
      <c r="D2972" s="6" t="s">
        <v>6162</v>
      </c>
      <c r="E2972" s="10" t="n">
        <v>4307</v>
      </c>
      <c r="F2972" s="10" t="n">
        <v>267</v>
      </c>
      <c r="G2972" s="11" t="n">
        <v>1.055</v>
      </c>
      <c r="H2972" s="10" t="n">
        <f aca="false">E2972*G2972</f>
        <v>4543.885</v>
      </c>
      <c r="I2972" s="12" t="n">
        <f aca="false">H2972/SUM($H$2:$H$3093)</f>
        <v>0.00040753601680588</v>
      </c>
      <c r="J2972" s="12" t="n">
        <f aca="false">F2972/SUM($F$2:$F$3093)</f>
        <v>0.000505820727283061</v>
      </c>
      <c r="K2972" s="10" t="n">
        <f aca="false">ROUND(Parametros!$B$3*((1-Parametros!$B$4)*I2972+Parametros!$B$4*J2972),0)</f>
        <v>41</v>
      </c>
      <c r="L2972" s="13" t="n">
        <f aca="false">K2972*Parametros!$B$5/10000</f>
        <v>1.23</v>
      </c>
    </row>
    <row r="2973" customFormat="false" ht="15" hidden="false" customHeight="true" outlineLevel="0" collapsed="false">
      <c r="A2973" s="6" t="s">
        <v>6237</v>
      </c>
      <c r="B2973" s="6" t="s">
        <v>6238</v>
      </c>
      <c r="C2973" s="6" t="s">
        <v>6207</v>
      </c>
      <c r="D2973" s="6" t="s">
        <v>6162</v>
      </c>
      <c r="E2973" s="10" t="n">
        <v>4590</v>
      </c>
      <c r="F2973" s="10" t="n">
        <v>351</v>
      </c>
      <c r="G2973" s="11" t="n">
        <v>1.055</v>
      </c>
      <c r="H2973" s="10" t="n">
        <f aca="false">E2973*G2973</f>
        <v>4842.45</v>
      </c>
      <c r="I2973" s="12" t="n">
        <f aca="false">H2973/SUM($H$2:$H$3093)</f>
        <v>0.000434313981225677</v>
      </c>
      <c r="J2973" s="12" t="n">
        <f aca="false">F2973/SUM($F$2:$F$3093)</f>
        <v>0.000664955338113687</v>
      </c>
      <c r="K2973" s="10" t="n">
        <f aca="false">ROUND(Parametros!$B$3*((1-Parametros!$B$4)*I2973+Parametros!$B$4*J2973),0)</f>
        <v>43</v>
      </c>
      <c r="L2973" s="13" t="n">
        <f aca="false">K2973*Parametros!$B$5/10000</f>
        <v>1.29</v>
      </c>
    </row>
    <row r="2974" customFormat="false" ht="15" hidden="false" customHeight="true" outlineLevel="0" collapsed="false">
      <c r="A2974" s="6" t="s">
        <v>6239</v>
      </c>
      <c r="B2974" s="6" t="s">
        <v>3471</v>
      </c>
      <c r="C2974" s="6" t="s">
        <v>6207</v>
      </c>
      <c r="D2974" s="6" t="s">
        <v>6162</v>
      </c>
      <c r="E2974" s="10" t="n">
        <v>846</v>
      </c>
      <c r="F2974" s="10" t="n">
        <v>64</v>
      </c>
      <c r="G2974" s="11" t="n">
        <v>1.055</v>
      </c>
      <c r="H2974" s="10" t="n">
        <f aca="false">E2974*G2974</f>
        <v>892.53</v>
      </c>
      <c r="I2974" s="12" t="n">
        <f aca="false">H2974/SUM($H$2:$H$3093)</f>
        <v>8.00500279121836E-005</v>
      </c>
      <c r="J2974" s="12" t="n">
        <f aca="false">F2974/SUM($F$2:$F$3093)</f>
        <v>0.000121245417775715</v>
      </c>
      <c r="K2974" s="10" t="n">
        <f aca="false">ROUND(Parametros!$B$3*((1-Parametros!$B$4)*I2974+Parametros!$B$4*J2974),0)</f>
        <v>8</v>
      </c>
      <c r="L2974" s="13" t="n">
        <f aca="false">K2974*Parametros!$B$5/10000</f>
        <v>0.24</v>
      </c>
    </row>
    <row r="2975" customFormat="false" ht="15" hidden="false" customHeight="true" outlineLevel="0" collapsed="false">
      <c r="A2975" s="6" t="s">
        <v>6240</v>
      </c>
      <c r="B2975" s="6" t="s">
        <v>3441</v>
      </c>
      <c r="C2975" s="6" t="s">
        <v>6207</v>
      </c>
      <c r="D2975" s="6" t="s">
        <v>6162</v>
      </c>
      <c r="E2975" s="10" t="n">
        <v>1574</v>
      </c>
      <c r="F2975" s="10" t="n">
        <v>91</v>
      </c>
      <c r="G2975" s="11" t="n">
        <v>1.055</v>
      </c>
      <c r="H2975" s="10" t="n">
        <f aca="false">E2975*G2975</f>
        <v>1660.57</v>
      </c>
      <c r="I2975" s="12" t="n">
        <f aca="false">H2975/SUM($H$2:$H$3093)</f>
        <v>0.000148934685500918</v>
      </c>
      <c r="J2975" s="12" t="n">
        <f aca="false">F2975/SUM($F$2:$F$3093)</f>
        <v>0.000172395828399845</v>
      </c>
      <c r="K2975" s="10" t="n">
        <f aca="false">ROUND(Parametros!$B$3*((1-Parametros!$B$4)*I2975+Parametros!$B$4*J2975),0)</f>
        <v>15</v>
      </c>
      <c r="L2975" s="13" t="n">
        <f aca="false">K2975*Parametros!$B$5/10000</f>
        <v>0.45</v>
      </c>
    </row>
    <row r="2976" customFormat="false" ht="15" hidden="false" customHeight="true" outlineLevel="0" collapsed="false">
      <c r="A2976" s="6" t="s">
        <v>6241</v>
      </c>
      <c r="B2976" s="6" t="s">
        <v>6242</v>
      </c>
      <c r="C2976" s="6" t="s">
        <v>6207</v>
      </c>
      <c r="D2976" s="6" t="s">
        <v>6162</v>
      </c>
      <c r="E2976" s="10" t="n">
        <v>2499</v>
      </c>
      <c r="F2976" s="10" t="n">
        <v>141</v>
      </c>
      <c r="G2976" s="11" t="n">
        <v>1.055</v>
      </c>
      <c r="H2976" s="10" t="n">
        <f aca="false">E2976*G2976</f>
        <v>2636.445</v>
      </c>
      <c r="I2976" s="12" t="n">
        <f aca="false">H2976/SUM($H$2:$H$3093)</f>
        <v>0.000236459834222869</v>
      </c>
      <c r="J2976" s="12" t="n">
        <f aca="false">F2976/SUM($F$2:$F$3093)</f>
        <v>0.000267118811037122</v>
      </c>
      <c r="K2976" s="10" t="n">
        <f aca="false">ROUND(Parametros!$B$3*((1-Parametros!$B$4)*I2976+Parametros!$B$4*J2976),0)</f>
        <v>24</v>
      </c>
      <c r="L2976" s="13" t="n">
        <f aca="false">K2976*Parametros!$B$5/10000</f>
        <v>0.72</v>
      </c>
    </row>
    <row r="2977" customFormat="false" ht="15" hidden="false" customHeight="true" outlineLevel="0" collapsed="false">
      <c r="A2977" s="6" t="s">
        <v>6243</v>
      </c>
      <c r="B2977" s="6" t="s">
        <v>6244</v>
      </c>
      <c r="C2977" s="6" t="s">
        <v>6207</v>
      </c>
      <c r="D2977" s="6" t="s">
        <v>6162</v>
      </c>
      <c r="E2977" s="10" t="n">
        <v>701</v>
      </c>
      <c r="F2977" s="10" t="n">
        <v>46</v>
      </c>
      <c r="G2977" s="11" t="n">
        <v>1.055</v>
      </c>
      <c r="H2977" s="10" t="n">
        <f aca="false">E2977*G2977</f>
        <v>739.555</v>
      </c>
      <c r="I2977" s="12" t="n">
        <f aca="false">H2977/SUM($H$2:$H$3093)</f>
        <v>6.63298694638779E-005</v>
      </c>
      <c r="J2977" s="12" t="n">
        <f aca="false">F2977/SUM($F$2:$F$3093)</f>
        <v>8.71451440262951E-005</v>
      </c>
      <c r="K2977" s="10" t="n">
        <f aca="false">ROUND(Parametros!$B$3*((1-Parametros!$B$4)*I2977+Parametros!$B$4*J2977),0)</f>
        <v>7</v>
      </c>
      <c r="L2977" s="13" t="n">
        <f aca="false">K2977*Parametros!$B$5/10000</f>
        <v>0.21</v>
      </c>
    </row>
    <row r="2978" customFormat="false" ht="15" hidden="false" customHeight="true" outlineLevel="0" collapsed="false">
      <c r="A2978" s="6" t="s">
        <v>6245</v>
      </c>
      <c r="B2978" s="6" t="s">
        <v>6246</v>
      </c>
      <c r="C2978" s="6" t="s">
        <v>6207</v>
      </c>
      <c r="D2978" s="6" t="s">
        <v>6162</v>
      </c>
      <c r="E2978" s="10" t="n">
        <v>652</v>
      </c>
      <c r="F2978" s="10" t="n">
        <v>44</v>
      </c>
      <c r="G2978" s="11" t="n">
        <v>1.055</v>
      </c>
      <c r="H2978" s="10" t="n">
        <f aca="false">E2978*G2978</f>
        <v>687.86</v>
      </c>
      <c r="I2978" s="12" t="n">
        <f aca="false">H2978/SUM($H$2:$H$3093)</f>
        <v>6.16934021261746E-005</v>
      </c>
      <c r="J2978" s="12" t="n">
        <f aca="false">F2978/SUM($F$2:$F$3093)</f>
        <v>8.3356224720804E-005</v>
      </c>
      <c r="K2978" s="10" t="n">
        <f aca="false">ROUND(Parametros!$B$3*((1-Parametros!$B$4)*I2978+Parametros!$B$4*J2978),0)</f>
        <v>6</v>
      </c>
      <c r="L2978" s="13" t="n">
        <f aca="false">K2978*Parametros!$B$5/10000</f>
        <v>0.18</v>
      </c>
    </row>
    <row r="2979" customFormat="false" ht="15" hidden="false" customHeight="true" outlineLevel="0" collapsed="false">
      <c r="A2979" s="6" t="s">
        <v>6247</v>
      </c>
      <c r="B2979" s="6" t="s">
        <v>6248</v>
      </c>
      <c r="C2979" s="6" t="s">
        <v>6207</v>
      </c>
      <c r="D2979" s="6" t="s">
        <v>6162</v>
      </c>
      <c r="E2979" s="10" t="n">
        <v>576</v>
      </c>
      <c r="F2979" s="10" t="n">
        <v>38</v>
      </c>
      <c r="G2979" s="11" t="n">
        <v>1.055</v>
      </c>
      <c r="H2979" s="10" t="n">
        <f aca="false">E2979*G2979</f>
        <v>607.68</v>
      </c>
      <c r="I2979" s="12" t="n">
        <f aca="false">H2979/SUM($H$2:$H$3093)</f>
        <v>5.45021466636144E-005</v>
      </c>
      <c r="J2979" s="12" t="n">
        <f aca="false">F2979/SUM($F$2:$F$3093)</f>
        <v>7.19894668043307E-005</v>
      </c>
      <c r="K2979" s="10" t="n">
        <f aca="false">ROUND(Parametros!$B$3*((1-Parametros!$B$4)*I2979+Parametros!$B$4*J2979),0)</f>
        <v>5</v>
      </c>
      <c r="L2979" s="13" t="n">
        <f aca="false">K2979*Parametros!$B$5/10000</f>
        <v>0.15</v>
      </c>
    </row>
    <row r="2980" customFormat="false" ht="15" hidden="false" customHeight="true" outlineLevel="0" collapsed="false">
      <c r="A2980" s="6" t="s">
        <v>6249</v>
      </c>
      <c r="B2980" s="6" t="s">
        <v>3437</v>
      </c>
      <c r="C2980" s="6" t="s">
        <v>6207</v>
      </c>
      <c r="D2980" s="6" t="s">
        <v>6162</v>
      </c>
      <c r="E2980" s="10" t="n">
        <v>2804</v>
      </c>
      <c r="F2980" s="10" t="n">
        <v>167</v>
      </c>
      <c r="G2980" s="11" t="n">
        <v>1.055</v>
      </c>
      <c r="H2980" s="10" t="n">
        <f aca="false">E2980*G2980</f>
        <v>2958.22</v>
      </c>
      <c r="I2980" s="12" t="n">
        <f aca="false">H2980/SUM($H$2:$H$3093)</f>
        <v>0.000265319477855512</v>
      </c>
      <c r="J2980" s="12" t="n">
        <f aca="false">F2980/SUM($F$2:$F$3093)</f>
        <v>0.000316374762008506</v>
      </c>
      <c r="K2980" s="10" t="n">
        <f aca="false">ROUND(Parametros!$B$3*((1-Parametros!$B$4)*I2980+Parametros!$B$4*J2980),0)</f>
        <v>27</v>
      </c>
      <c r="L2980" s="13" t="n">
        <f aca="false">K2980*Parametros!$B$5/10000</f>
        <v>0.81</v>
      </c>
    </row>
    <row r="2981" customFormat="false" ht="15" hidden="false" customHeight="true" outlineLevel="0" collapsed="false">
      <c r="A2981" s="6" t="s">
        <v>6250</v>
      </c>
      <c r="B2981" s="6" t="s">
        <v>6251</v>
      </c>
      <c r="C2981" s="6" t="s">
        <v>6252</v>
      </c>
      <c r="D2981" s="6" t="s">
        <v>6253</v>
      </c>
      <c r="E2981" s="10" t="n">
        <v>429</v>
      </c>
      <c r="F2981" s="10" t="n">
        <v>26</v>
      </c>
      <c r="G2981" s="11" t="n">
        <v>1.055</v>
      </c>
      <c r="H2981" s="10" t="n">
        <f aca="false">E2981*G2981</f>
        <v>452.595</v>
      </c>
      <c r="I2981" s="12" t="n">
        <f aca="false">H2981/SUM($H$2:$H$3093)</f>
        <v>4.05927446505045E-005</v>
      </c>
      <c r="J2981" s="12" t="n">
        <f aca="false">F2981/SUM($F$2:$F$3093)</f>
        <v>4.92559509713842E-005</v>
      </c>
      <c r="K2981" s="10" t="n">
        <f aca="false">ROUND(Parametros!$B$3*((1-Parametros!$B$4)*I2981+Parametros!$B$4*J2981),0)</f>
        <v>4</v>
      </c>
      <c r="L2981" s="13" t="n">
        <f aca="false">K2981*Parametros!$B$5/10000</f>
        <v>0.12</v>
      </c>
    </row>
    <row r="2982" customFormat="false" ht="15" hidden="false" customHeight="true" outlineLevel="0" collapsed="false">
      <c r="A2982" s="6" t="s">
        <v>6254</v>
      </c>
      <c r="B2982" s="6" t="s">
        <v>6255</v>
      </c>
      <c r="C2982" s="6" t="s">
        <v>6252</v>
      </c>
      <c r="D2982" s="6" t="s">
        <v>6253</v>
      </c>
      <c r="E2982" s="10" t="n">
        <v>342</v>
      </c>
      <c r="F2982" s="10" t="n">
        <v>30</v>
      </c>
      <c r="G2982" s="11" t="n">
        <v>1.055</v>
      </c>
      <c r="H2982" s="10" t="n">
        <f aca="false">E2982*G2982</f>
        <v>360.81</v>
      </c>
      <c r="I2982" s="12" t="n">
        <f aca="false">H2982/SUM($H$2:$H$3093)</f>
        <v>3.2360649581521E-005</v>
      </c>
      <c r="J2982" s="12" t="n">
        <f aca="false">F2982/SUM($F$2:$F$3093)</f>
        <v>5.68337895823664E-005</v>
      </c>
      <c r="K2982" s="10" t="n">
        <f aca="false">ROUND(Parametros!$B$3*((1-Parametros!$B$4)*I2982+Parametros!$B$4*J2982),0)</f>
        <v>3</v>
      </c>
      <c r="L2982" s="13" t="n">
        <f aca="false">K2982*Parametros!$B$5/10000</f>
        <v>0.09</v>
      </c>
    </row>
    <row r="2983" customFormat="false" ht="15" hidden="false" customHeight="true" outlineLevel="0" collapsed="false">
      <c r="A2983" s="6" t="s">
        <v>6256</v>
      </c>
      <c r="B2983" s="6" t="s">
        <v>6257</v>
      </c>
      <c r="C2983" s="6" t="s">
        <v>6252</v>
      </c>
      <c r="D2983" s="6" t="s">
        <v>6253</v>
      </c>
      <c r="E2983" s="10" t="n">
        <v>1399</v>
      </c>
      <c r="F2983" s="10" t="n">
        <v>85</v>
      </c>
      <c r="G2983" s="11" t="n">
        <v>1.055</v>
      </c>
      <c r="H2983" s="10" t="n">
        <f aca="false">E2983*G2983</f>
        <v>1475.945</v>
      </c>
      <c r="I2983" s="12" t="n">
        <f aca="false">H2983/SUM($H$2:$H$3093)</f>
        <v>0.00013237587358055</v>
      </c>
      <c r="J2983" s="12" t="n">
        <f aca="false">F2983/SUM($F$2:$F$3093)</f>
        <v>0.000161029070483371</v>
      </c>
      <c r="K2983" s="10" t="n">
        <f aca="false">ROUND(Parametros!$B$3*((1-Parametros!$B$4)*I2983+Parametros!$B$4*J2983),0)</f>
        <v>13</v>
      </c>
      <c r="L2983" s="13" t="n">
        <f aca="false">K2983*Parametros!$B$5/10000</f>
        <v>0.39</v>
      </c>
    </row>
    <row r="2984" customFormat="false" ht="15" hidden="false" customHeight="true" outlineLevel="0" collapsed="false">
      <c r="A2984" s="6" t="s">
        <v>6258</v>
      </c>
      <c r="B2984" s="6" t="s">
        <v>6259</v>
      </c>
      <c r="C2984" s="6" t="s">
        <v>6252</v>
      </c>
      <c r="D2984" s="6" t="s">
        <v>6253</v>
      </c>
      <c r="E2984" s="10" t="n">
        <v>1062</v>
      </c>
      <c r="F2984" s="10" t="n">
        <v>58</v>
      </c>
      <c r="G2984" s="11" t="n">
        <v>1.055</v>
      </c>
      <c r="H2984" s="10" t="n">
        <f aca="false">E2984*G2984</f>
        <v>1120.41</v>
      </c>
      <c r="I2984" s="12" t="n">
        <f aca="false">H2984/SUM($H$2:$H$3093)</f>
        <v>0.000100488332911039</v>
      </c>
      <c r="J2984" s="12" t="n">
        <f aca="false">F2984/SUM($F$2:$F$3093)</f>
        <v>0.000109878659859242</v>
      </c>
      <c r="K2984" s="10" t="n">
        <f aca="false">ROUND(Parametros!$B$3*((1-Parametros!$B$4)*I2984+Parametros!$B$4*J2984),0)</f>
        <v>10</v>
      </c>
      <c r="L2984" s="13" t="n">
        <f aca="false">K2984*Parametros!$B$5/10000</f>
        <v>0.3</v>
      </c>
    </row>
    <row r="2985" customFormat="false" ht="15" hidden="false" customHeight="true" outlineLevel="0" collapsed="false">
      <c r="A2985" s="6" t="s">
        <v>6260</v>
      </c>
      <c r="B2985" s="6" t="s">
        <v>6253</v>
      </c>
      <c r="C2985" s="6" t="s">
        <v>6252</v>
      </c>
      <c r="D2985" s="6" t="s">
        <v>6253</v>
      </c>
      <c r="E2985" s="10" t="n">
        <v>1877</v>
      </c>
      <c r="F2985" s="10" t="n">
        <v>158</v>
      </c>
      <c r="G2985" s="11" t="n">
        <v>1.055</v>
      </c>
      <c r="H2985" s="10" t="n">
        <f aca="false">E2985*G2985</f>
        <v>1980.235</v>
      </c>
      <c r="I2985" s="12" t="n">
        <f aca="false">H2985/SUM($H$2:$H$3093)</f>
        <v>0.000177605085568757</v>
      </c>
      <c r="J2985" s="12" t="n">
        <f aca="false">F2985/SUM($F$2:$F$3093)</f>
        <v>0.000299324625133796</v>
      </c>
      <c r="K2985" s="10" t="n">
        <f aca="false">ROUND(Parametros!$B$3*((1-Parametros!$B$4)*I2985+Parametros!$B$4*J2985),0)</f>
        <v>18</v>
      </c>
      <c r="L2985" s="13" t="n">
        <f aca="false">K2985*Parametros!$B$5/10000</f>
        <v>0.54</v>
      </c>
    </row>
    <row r="2986" customFormat="false" ht="15" hidden="false" customHeight="true" outlineLevel="0" collapsed="false">
      <c r="A2986" s="6" t="s">
        <v>6261</v>
      </c>
      <c r="B2986" s="6" t="s">
        <v>6262</v>
      </c>
      <c r="C2986" s="6" t="s">
        <v>6252</v>
      </c>
      <c r="D2986" s="6" t="s">
        <v>6253</v>
      </c>
      <c r="E2986" s="10" t="n">
        <v>682</v>
      </c>
      <c r="F2986" s="10" t="n">
        <v>67</v>
      </c>
      <c r="G2986" s="11" t="n">
        <v>1.055</v>
      </c>
      <c r="H2986" s="10" t="n">
        <f aca="false">E2986*G2986</f>
        <v>719.51</v>
      </c>
      <c r="I2986" s="12" t="n">
        <f aca="false">H2986/SUM($H$2:$H$3093)</f>
        <v>6.45320555982379E-005</v>
      </c>
      <c r="J2986" s="12" t="n">
        <f aca="false">F2986/SUM($F$2:$F$3093)</f>
        <v>0.000126928796733952</v>
      </c>
      <c r="K2986" s="10" t="n">
        <f aca="false">ROUND(Parametros!$B$3*((1-Parametros!$B$4)*I2986+Parametros!$B$4*J2986),0)</f>
        <v>6</v>
      </c>
      <c r="L2986" s="13" t="n">
        <f aca="false">K2986*Parametros!$B$5/10000</f>
        <v>0.18</v>
      </c>
    </row>
    <row r="2987" customFormat="false" ht="15" hidden="false" customHeight="true" outlineLevel="0" collapsed="false">
      <c r="A2987" s="6" t="s">
        <v>6263</v>
      </c>
      <c r="B2987" s="6" t="s">
        <v>6264</v>
      </c>
      <c r="C2987" s="6" t="s">
        <v>6265</v>
      </c>
      <c r="D2987" s="6" t="s">
        <v>6266</v>
      </c>
      <c r="E2987" s="10" t="n">
        <v>910</v>
      </c>
      <c r="F2987" s="10" t="n">
        <v>72</v>
      </c>
      <c r="G2987" s="11" t="n">
        <v>1.055</v>
      </c>
      <c r="H2987" s="10" t="n">
        <f aca="false">E2987*G2987</f>
        <v>960.05</v>
      </c>
      <c r="I2987" s="12" t="n">
        <f aca="false">H2987/SUM($H$2:$H$3093)</f>
        <v>8.61058219859185E-005</v>
      </c>
      <c r="J2987" s="12" t="n">
        <f aca="false">F2987/SUM($F$2:$F$3093)</f>
        <v>0.000136401094997679</v>
      </c>
      <c r="K2987" s="10" t="n">
        <f aca="false">ROUND(Parametros!$B$3*((1-Parametros!$B$4)*I2987+Parametros!$B$4*J2987),0)</f>
        <v>9</v>
      </c>
      <c r="L2987" s="13" t="n">
        <f aca="false">K2987*Parametros!$B$5/10000</f>
        <v>0.27</v>
      </c>
    </row>
    <row r="2988" customFormat="false" ht="15" hidden="false" customHeight="true" outlineLevel="0" collapsed="false">
      <c r="A2988" s="6" t="s">
        <v>6267</v>
      </c>
      <c r="B2988" s="6" t="s">
        <v>6268</v>
      </c>
      <c r="C2988" s="6" t="s">
        <v>6265</v>
      </c>
      <c r="D2988" s="6" t="s">
        <v>6266</v>
      </c>
      <c r="E2988" s="10" t="n">
        <v>890</v>
      </c>
      <c r="F2988" s="10" t="n">
        <v>70</v>
      </c>
      <c r="G2988" s="11" t="n">
        <v>1.055</v>
      </c>
      <c r="H2988" s="10" t="n">
        <f aca="false">E2988*G2988</f>
        <v>938.95</v>
      </c>
      <c r="I2988" s="12" t="n">
        <f aca="false">H2988/SUM($H$2:$H$3093)</f>
        <v>8.42133863378764E-005</v>
      </c>
      <c r="J2988" s="12" t="n">
        <f aca="false">F2988/SUM($F$2:$F$3093)</f>
        <v>0.000132612175692188</v>
      </c>
      <c r="K2988" s="10" t="n">
        <f aca="false">ROUND(Parametros!$B$3*((1-Parametros!$B$4)*I2988+Parametros!$B$4*J2988),0)</f>
        <v>8</v>
      </c>
      <c r="L2988" s="13" t="n">
        <f aca="false">K2988*Parametros!$B$5/10000</f>
        <v>0.24</v>
      </c>
    </row>
    <row r="2989" customFormat="false" ht="15" hidden="false" customHeight="true" outlineLevel="0" collapsed="false">
      <c r="A2989" s="6" t="s">
        <v>6269</v>
      </c>
      <c r="B2989" s="6" t="s">
        <v>6270</v>
      </c>
      <c r="C2989" s="6" t="s">
        <v>6265</v>
      </c>
      <c r="D2989" s="6" t="s">
        <v>6266</v>
      </c>
      <c r="E2989" s="10" t="n">
        <v>1048</v>
      </c>
      <c r="F2989" s="10" t="n">
        <v>70</v>
      </c>
      <c r="G2989" s="11" t="n">
        <v>1.055</v>
      </c>
      <c r="H2989" s="10" t="n">
        <f aca="false">E2989*G2989</f>
        <v>1105.64</v>
      </c>
      <c r="I2989" s="12" t="n">
        <f aca="false">H2989/SUM($H$2:$H$3093)</f>
        <v>9.91636279574095E-005</v>
      </c>
      <c r="J2989" s="12" t="n">
        <f aca="false">F2989/SUM($F$2:$F$3093)</f>
        <v>0.000132612175692188</v>
      </c>
      <c r="K2989" s="10" t="n">
        <f aca="false">ROUND(Parametros!$B$3*((1-Parametros!$B$4)*I2989+Parametros!$B$4*J2989),0)</f>
        <v>10</v>
      </c>
      <c r="L2989" s="13" t="n">
        <f aca="false">K2989*Parametros!$B$5/10000</f>
        <v>0.3</v>
      </c>
    </row>
    <row r="2990" customFormat="false" ht="15" hidden="false" customHeight="true" outlineLevel="0" collapsed="false">
      <c r="A2990" s="6" t="s">
        <v>6271</v>
      </c>
      <c r="B2990" s="6" t="s">
        <v>6272</v>
      </c>
      <c r="C2990" s="6" t="s">
        <v>6265</v>
      </c>
      <c r="D2990" s="6" t="s">
        <v>6266</v>
      </c>
      <c r="E2990" s="10" t="n">
        <v>348</v>
      </c>
      <c r="F2990" s="10" t="n">
        <v>21</v>
      </c>
      <c r="G2990" s="11" t="n">
        <v>1.055</v>
      </c>
      <c r="H2990" s="10" t="n">
        <f aca="false">E2990*G2990</f>
        <v>367.14</v>
      </c>
      <c r="I2990" s="12" t="n">
        <f aca="false">H2990/SUM($H$2:$H$3093)</f>
        <v>3.29283802759337E-005</v>
      </c>
      <c r="J2990" s="12" t="n">
        <f aca="false">F2990/SUM($F$2:$F$3093)</f>
        <v>3.97836527076565E-005</v>
      </c>
      <c r="K2990" s="10" t="n">
        <f aca="false">ROUND(Parametros!$B$3*((1-Parametros!$B$4)*I2990+Parametros!$B$4*J2990),0)</f>
        <v>3</v>
      </c>
      <c r="L2990" s="13" t="n">
        <f aca="false">K2990*Parametros!$B$5/10000</f>
        <v>0.09</v>
      </c>
    </row>
    <row r="2991" customFormat="false" ht="15" hidden="false" customHeight="true" outlineLevel="0" collapsed="false">
      <c r="A2991" s="6" t="s">
        <v>6273</v>
      </c>
      <c r="B2991" s="6" t="s">
        <v>3935</v>
      </c>
      <c r="C2991" s="6" t="s">
        <v>6265</v>
      </c>
      <c r="D2991" s="6" t="s">
        <v>6266</v>
      </c>
      <c r="E2991" s="10" t="n">
        <v>1792</v>
      </c>
      <c r="F2991" s="10" t="n">
        <v>148</v>
      </c>
      <c r="G2991" s="11" t="n">
        <v>1.055</v>
      </c>
      <c r="H2991" s="10" t="n">
        <f aca="false">E2991*G2991</f>
        <v>1890.56</v>
      </c>
      <c r="I2991" s="12" t="n">
        <f aca="false">H2991/SUM($H$2:$H$3093)</f>
        <v>0.000169562234064578</v>
      </c>
      <c r="J2991" s="12" t="n">
        <f aca="false">F2991/SUM($F$2:$F$3093)</f>
        <v>0.000280380028606341</v>
      </c>
      <c r="K2991" s="10" t="n">
        <f aca="false">ROUND(Parametros!$B$3*((1-Parametros!$B$4)*I2991+Parametros!$B$4*J2991),0)</f>
        <v>17</v>
      </c>
      <c r="L2991" s="13" t="n">
        <f aca="false">K2991*Parametros!$B$5/10000</f>
        <v>0.51</v>
      </c>
    </row>
    <row r="2992" customFormat="false" ht="15" hidden="false" customHeight="true" outlineLevel="0" collapsed="false">
      <c r="A2992" s="6" t="s">
        <v>6274</v>
      </c>
      <c r="B2992" s="6" t="s">
        <v>6275</v>
      </c>
      <c r="C2992" s="6" t="s">
        <v>6265</v>
      </c>
      <c r="D2992" s="6" t="s">
        <v>6266</v>
      </c>
      <c r="E2992" s="10" t="n">
        <v>3053</v>
      </c>
      <c r="F2992" s="10" t="n">
        <v>163</v>
      </c>
      <c r="G2992" s="11" t="n">
        <v>1.055</v>
      </c>
      <c r="H2992" s="10" t="n">
        <f aca="false">E2992*G2992</f>
        <v>3220.915</v>
      </c>
      <c r="I2992" s="12" t="n">
        <f aca="false">H2992/SUM($H$2:$H$3093)</f>
        <v>0.000288880301673637</v>
      </c>
      <c r="J2992" s="12" t="n">
        <f aca="false">F2992/SUM($F$2:$F$3093)</f>
        <v>0.000308796923397524</v>
      </c>
      <c r="K2992" s="10" t="n">
        <f aca="false">ROUND(Parametros!$B$3*((1-Parametros!$B$4)*I2992+Parametros!$B$4*J2992),0)</f>
        <v>29</v>
      </c>
      <c r="L2992" s="13" t="n">
        <f aca="false">K2992*Parametros!$B$5/10000</f>
        <v>0.87</v>
      </c>
    </row>
    <row r="2993" customFormat="false" ht="15" hidden="false" customHeight="true" outlineLevel="0" collapsed="false">
      <c r="A2993" s="6" t="s">
        <v>6276</v>
      </c>
      <c r="B2993" s="6" t="s">
        <v>6277</v>
      </c>
      <c r="C2993" s="6" t="s">
        <v>6265</v>
      </c>
      <c r="D2993" s="6" t="s">
        <v>6266</v>
      </c>
      <c r="E2993" s="10" t="n">
        <v>1096</v>
      </c>
      <c r="F2993" s="10" t="n">
        <v>95</v>
      </c>
      <c r="G2993" s="11" t="n">
        <v>1.055</v>
      </c>
      <c r="H2993" s="10" t="n">
        <f aca="false">E2993*G2993</f>
        <v>1156.28</v>
      </c>
      <c r="I2993" s="12" t="n">
        <f aca="false">H2993/SUM($H$2:$H$3093)</f>
        <v>0.000103705473512711</v>
      </c>
      <c r="J2993" s="12" t="n">
        <f aca="false">F2993/SUM($F$2:$F$3093)</f>
        <v>0.000179973667010827</v>
      </c>
      <c r="K2993" s="10" t="n">
        <f aca="false">ROUND(Parametros!$B$3*((1-Parametros!$B$4)*I2993+Parametros!$B$4*J2993),0)</f>
        <v>10</v>
      </c>
      <c r="L2993" s="13" t="n">
        <f aca="false">K2993*Parametros!$B$5/10000</f>
        <v>0.3</v>
      </c>
    </row>
    <row r="2994" customFormat="false" ht="15" hidden="false" customHeight="true" outlineLevel="0" collapsed="false">
      <c r="A2994" s="6" t="s">
        <v>6278</v>
      </c>
      <c r="B2994" s="6" t="s">
        <v>6279</v>
      </c>
      <c r="C2994" s="6" t="s">
        <v>6265</v>
      </c>
      <c r="D2994" s="6" t="s">
        <v>6266</v>
      </c>
      <c r="E2994" s="10" t="n">
        <v>8799</v>
      </c>
      <c r="F2994" s="10" t="n">
        <v>815</v>
      </c>
      <c r="G2994" s="11" t="n">
        <v>1.055</v>
      </c>
      <c r="H2994" s="10" t="n">
        <f aca="false">E2994*G2994</f>
        <v>9282.945</v>
      </c>
      <c r="I2994" s="12" t="n">
        <f aca="false">H2994/SUM($H$2:$H$3093)</f>
        <v>0.000832577063356151</v>
      </c>
      <c r="J2994" s="12" t="n">
        <f aca="false">F2994/SUM($F$2:$F$3093)</f>
        <v>0.00154398461698762</v>
      </c>
      <c r="K2994" s="10" t="n">
        <f aca="false">ROUND(Parametros!$B$3*((1-Parametros!$B$4)*I2994+Parametros!$B$4*J2994),0)</f>
        <v>83</v>
      </c>
      <c r="L2994" s="13" t="n">
        <f aca="false">K2994*Parametros!$B$5/10000</f>
        <v>2.49</v>
      </c>
    </row>
    <row r="2995" customFormat="false" ht="15" hidden="false" customHeight="true" outlineLevel="0" collapsed="false">
      <c r="A2995" s="6" t="s">
        <v>6280</v>
      </c>
      <c r="B2995" s="6" t="s">
        <v>6281</v>
      </c>
      <c r="C2995" s="6" t="s">
        <v>6265</v>
      </c>
      <c r="D2995" s="6" t="s">
        <v>6266</v>
      </c>
      <c r="E2995" s="10" t="n">
        <v>2634</v>
      </c>
      <c r="F2995" s="10" t="n">
        <v>173</v>
      </c>
      <c r="G2995" s="11" t="n">
        <v>1.055</v>
      </c>
      <c r="H2995" s="10" t="n">
        <f aca="false">E2995*G2995</f>
        <v>2778.87</v>
      </c>
      <c r="I2995" s="12" t="n">
        <f aca="false">H2995/SUM($H$2:$H$3093)</f>
        <v>0.000249233774847153</v>
      </c>
      <c r="J2995" s="12" t="n">
        <f aca="false">F2995/SUM($F$2:$F$3093)</f>
        <v>0.000327741519924979</v>
      </c>
      <c r="K2995" s="10" t="n">
        <f aca="false">ROUND(Parametros!$B$3*((1-Parametros!$B$4)*I2995+Parametros!$B$4*J2995),0)</f>
        <v>25</v>
      </c>
      <c r="L2995" s="13" t="n">
        <f aca="false">K2995*Parametros!$B$5/10000</f>
        <v>0.75</v>
      </c>
    </row>
    <row r="2996" customFormat="false" ht="15" hidden="false" customHeight="true" outlineLevel="0" collapsed="false">
      <c r="A2996" s="6" t="s">
        <v>6282</v>
      </c>
      <c r="B2996" s="6" t="s">
        <v>6283</v>
      </c>
      <c r="C2996" s="6" t="s">
        <v>6265</v>
      </c>
      <c r="D2996" s="6" t="s">
        <v>6266</v>
      </c>
      <c r="E2996" s="10" t="n">
        <v>3767</v>
      </c>
      <c r="F2996" s="10" t="n">
        <v>304</v>
      </c>
      <c r="G2996" s="11" t="n">
        <v>1.055</v>
      </c>
      <c r="H2996" s="10" t="n">
        <f aca="false">E2996*G2996</f>
        <v>3974.185</v>
      </c>
      <c r="I2996" s="12" t="n">
        <f aca="false">H2996/SUM($H$2:$H$3093)</f>
        <v>0.000356440254308742</v>
      </c>
      <c r="J2996" s="12" t="n">
        <f aca="false">F2996/SUM($F$2:$F$3093)</f>
        <v>0.000575915734434646</v>
      </c>
      <c r="K2996" s="10" t="n">
        <f aca="false">ROUND(Parametros!$B$3*((1-Parametros!$B$4)*I2996+Parametros!$B$4*J2996),0)</f>
        <v>36</v>
      </c>
      <c r="L2996" s="13" t="n">
        <f aca="false">K2996*Parametros!$B$5/10000</f>
        <v>1.08</v>
      </c>
    </row>
    <row r="2997" customFormat="false" ht="15" hidden="false" customHeight="true" outlineLevel="0" collapsed="false">
      <c r="A2997" s="6" t="s">
        <v>6284</v>
      </c>
      <c r="B2997" s="6" t="s">
        <v>6285</v>
      </c>
      <c r="C2997" s="6" t="s">
        <v>6265</v>
      </c>
      <c r="D2997" s="6" t="s">
        <v>6266</v>
      </c>
      <c r="E2997" s="10" t="n">
        <v>2771</v>
      </c>
      <c r="F2997" s="10" t="n">
        <v>220</v>
      </c>
      <c r="G2997" s="11" t="n">
        <v>1.055</v>
      </c>
      <c r="H2997" s="10" t="n">
        <f aca="false">E2997*G2997</f>
        <v>2923.405</v>
      </c>
      <c r="I2997" s="12" t="n">
        <f aca="false">H2997/SUM($H$2:$H$3093)</f>
        <v>0.000262196959036242</v>
      </c>
      <c r="J2997" s="12" t="n">
        <f aca="false">F2997/SUM($F$2:$F$3093)</f>
        <v>0.00041678112360402</v>
      </c>
      <c r="K2997" s="10" t="n">
        <f aca="false">ROUND(Parametros!$B$3*((1-Parametros!$B$4)*I2997+Parametros!$B$4*J2997),0)</f>
        <v>26</v>
      </c>
      <c r="L2997" s="13" t="n">
        <f aca="false">K2997*Parametros!$B$5/10000</f>
        <v>0.78</v>
      </c>
    </row>
    <row r="2998" customFormat="false" ht="15" hidden="false" customHeight="true" outlineLevel="0" collapsed="false">
      <c r="A2998" s="6" t="s">
        <v>6286</v>
      </c>
      <c r="B2998" s="6" t="s">
        <v>6287</v>
      </c>
      <c r="C2998" s="6" t="s">
        <v>6265</v>
      </c>
      <c r="D2998" s="6" t="s">
        <v>6266</v>
      </c>
      <c r="E2998" s="10" t="n">
        <v>2510</v>
      </c>
      <c r="F2998" s="10" t="n">
        <v>195</v>
      </c>
      <c r="G2998" s="11" t="n">
        <v>1.055</v>
      </c>
      <c r="H2998" s="10" t="n">
        <f aca="false">E2998*G2998</f>
        <v>2648.05</v>
      </c>
      <c r="I2998" s="12" t="n">
        <f aca="false">H2998/SUM($H$2:$H$3093)</f>
        <v>0.000237500673829292</v>
      </c>
      <c r="J2998" s="12" t="n">
        <f aca="false">F2998/SUM($F$2:$F$3093)</f>
        <v>0.000369419632285381</v>
      </c>
      <c r="K2998" s="10" t="n">
        <f aca="false">ROUND(Parametros!$B$3*((1-Parametros!$B$4)*I2998+Parametros!$B$4*J2998),0)</f>
        <v>24</v>
      </c>
      <c r="L2998" s="13" t="n">
        <f aca="false">K2998*Parametros!$B$5/10000</f>
        <v>0.72</v>
      </c>
    </row>
    <row r="2999" customFormat="false" ht="15" hidden="false" customHeight="true" outlineLevel="0" collapsed="false">
      <c r="A2999" s="6" t="s">
        <v>6288</v>
      </c>
      <c r="B2999" s="6" t="s">
        <v>3471</v>
      </c>
      <c r="C2999" s="6" t="s">
        <v>6265</v>
      </c>
      <c r="D2999" s="6" t="s">
        <v>6266</v>
      </c>
      <c r="E2999" s="10" t="n">
        <v>1188</v>
      </c>
      <c r="F2999" s="10" t="n">
        <v>90</v>
      </c>
      <c r="G2999" s="11" t="n">
        <v>1.055</v>
      </c>
      <c r="H2999" s="10" t="n">
        <f aca="false">E2999*G2999</f>
        <v>1253.34</v>
      </c>
      <c r="I2999" s="12" t="n">
        <f aca="false">H2999/SUM($H$2:$H$3093)</f>
        <v>0.000112410677493705</v>
      </c>
      <c r="J2999" s="12" t="n">
        <f aca="false">F2999/SUM($F$2:$F$3093)</f>
        <v>0.000170501368747099</v>
      </c>
      <c r="K2999" s="10" t="n">
        <f aca="false">ROUND(Parametros!$B$3*((1-Parametros!$B$4)*I2999+Parametros!$B$4*J2999),0)</f>
        <v>11</v>
      </c>
      <c r="L2999" s="13" t="n">
        <f aca="false">K2999*Parametros!$B$5/10000</f>
        <v>0.33</v>
      </c>
    </row>
    <row r="3000" customFormat="false" ht="15" hidden="false" customHeight="true" outlineLevel="0" collapsed="false">
      <c r="A3000" s="6" t="s">
        <v>6289</v>
      </c>
      <c r="B3000" s="6" t="s">
        <v>6290</v>
      </c>
      <c r="C3000" s="6" t="s">
        <v>6265</v>
      </c>
      <c r="D3000" s="6" t="s">
        <v>6266</v>
      </c>
      <c r="E3000" s="10" t="n">
        <v>582</v>
      </c>
      <c r="F3000" s="10" t="n">
        <v>61</v>
      </c>
      <c r="G3000" s="11" t="n">
        <v>1.055</v>
      </c>
      <c r="H3000" s="10" t="n">
        <f aca="false">E3000*G3000</f>
        <v>614.01</v>
      </c>
      <c r="I3000" s="12" t="n">
        <f aca="false">H3000/SUM($H$2:$H$3093)</f>
        <v>5.5069877358027E-005</v>
      </c>
      <c r="J3000" s="12" t="n">
        <f aca="false">F3000/SUM($F$2:$F$3093)</f>
        <v>0.000115562038817478</v>
      </c>
      <c r="K3000" s="10" t="n">
        <f aca="false">ROUND(Parametros!$B$3*((1-Parametros!$B$4)*I3000+Parametros!$B$4*J3000),0)</f>
        <v>6</v>
      </c>
      <c r="L3000" s="13" t="n">
        <f aca="false">K3000*Parametros!$B$5/10000</f>
        <v>0.18</v>
      </c>
    </row>
    <row r="3001" customFormat="false" ht="15" hidden="false" customHeight="true" outlineLevel="0" collapsed="false">
      <c r="A3001" s="6" t="s">
        <v>6291</v>
      </c>
      <c r="B3001" s="6" t="s">
        <v>6292</v>
      </c>
      <c r="C3001" s="6" t="s">
        <v>6293</v>
      </c>
      <c r="D3001" s="6" t="s">
        <v>6294</v>
      </c>
      <c r="E3001" s="10" t="n">
        <v>1656</v>
      </c>
      <c r="F3001" s="10" t="n">
        <v>91</v>
      </c>
      <c r="G3001" s="11" t="n">
        <v>1.055</v>
      </c>
      <c r="H3001" s="10" t="n">
        <f aca="false">E3001*G3001</f>
        <v>1747.08</v>
      </c>
      <c r="I3001" s="12" t="n">
        <f aca="false">H3001/SUM($H$2:$H$3093)</f>
        <v>0.000156693671657891</v>
      </c>
      <c r="J3001" s="12" t="n">
        <f aca="false">F3001/SUM($F$2:$F$3093)</f>
        <v>0.000172395828399845</v>
      </c>
      <c r="K3001" s="10" t="n">
        <f aca="false">ROUND(Parametros!$B$3*((1-Parametros!$B$4)*I3001+Parametros!$B$4*J3001),0)</f>
        <v>16</v>
      </c>
      <c r="L3001" s="13" t="n">
        <f aca="false">K3001*Parametros!$B$5/10000</f>
        <v>0.48</v>
      </c>
    </row>
    <row r="3002" customFormat="false" ht="15" hidden="false" customHeight="true" outlineLevel="0" collapsed="false">
      <c r="A3002" s="6" t="s">
        <v>6295</v>
      </c>
      <c r="B3002" s="6" t="s">
        <v>6296</v>
      </c>
      <c r="C3002" s="6" t="s">
        <v>6293</v>
      </c>
      <c r="D3002" s="6" t="s">
        <v>6294</v>
      </c>
      <c r="E3002" s="10" t="n">
        <v>3156</v>
      </c>
      <c r="F3002" s="10" t="n">
        <v>281</v>
      </c>
      <c r="G3002" s="11" t="n">
        <v>1.055</v>
      </c>
      <c r="H3002" s="10" t="n">
        <f aca="false">E3002*G3002</f>
        <v>3329.58</v>
      </c>
      <c r="I3002" s="12" t="n">
        <f aca="false">H3002/SUM($H$2:$H$3093)</f>
        <v>0.000298626345261054</v>
      </c>
      <c r="J3002" s="12" t="n">
        <f aca="false">F3002/SUM($F$2:$F$3093)</f>
        <v>0.000532343162421498</v>
      </c>
      <c r="K3002" s="10" t="n">
        <f aca="false">ROUND(Parametros!$B$3*((1-Parametros!$B$4)*I3002+Parametros!$B$4*J3002),0)</f>
        <v>30</v>
      </c>
      <c r="L3002" s="13" t="n">
        <f aca="false">K3002*Parametros!$B$5/10000</f>
        <v>0.9</v>
      </c>
    </row>
    <row r="3003" customFormat="false" ht="15" hidden="false" customHeight="true" outlineLevel="0" collapsed="false">
      <c r="A3003" s="6" t="s">
        <v>6297</v>
      </c>
      <c r="B3003" s="6" t="s">
        <v>6298</v>
      </c>
      <c r="C3003" s="6" t="s">
        <v>6293</v>
      </c>
      <c r="D3003" s="6" t="s">
        <v>6294</v>
      </c>
      <c r="E3003" s="10" t="n">
        <v>640</v>
      </c>
      <c r="F3003" s="10" t="n">
        <v>50</v>
      </c>
      <c r="G3003" s="11" t="n">
        <v>1.055</v>
      </c>
      <c r="H3003" s="10" t="n">
        <f aca="false">E3003*G3003</f>
        <v>675.2</v>
      </c>
      <c r="I3003" s="12" t="n">
        <f aca="false">H3003/SUM($H$2:$H$3093)</f>
        <v>6.05579407373493E-005</v>
      </c>
      <c r="J3003" s="12" t="n">
        <f aca="false">F3003/SUM($F$2:$F$3093)</f>
        <v>9.47229826372773E-005</v>
      </c>
      <c r="K3003" s="10" t="n">
        <f aca="false">ROUND(Parametros!$B$3*((1-Parametros!$B$4)*I3003+Parametros!$B$4*J3003),0)</f>
        <v>6</v>
      </c>
      <c r="L3003" s="13" t="n">
        <f aca="false">K3003*Parametros!$B$5/10000</f>
        <v>0.18</v>
      </c>
    </row>
    <row r="3004" customFormat="false" ht="15" hidden="false" customHeight="true" outlineLevel="0" collapsed="false">
      <c r="A3004" s="6" t="s">
        <v>6299</v>
      </c>
      <c r="B3004" s="6" t="s">
        <v>6300</v>
      </c>
      <c r="C3004" s="6" t="s">
        <v>6293</v>
      </c>
      <c r="D3004" s="6" t="s">
        <v>6294</v>
      </c>
      <c r="E3004" s="10" t="n">
        <v>2486</v>
      </c>
      <c r="F3004" s="10" t="n">
        <v>219</v>
      </c>
      <c r="G3004" s="11" t="n">
        <v>1.055</v>
      </c>
      <c r="H3004" s="10" t="n">
        <f aca="false">E3004*G3004</f>
        <v>2622.73</v>
      </c>
      <c r="I3004" s="12" t="n">
        <f aca="false">H3004/SUM($H$2:$H$3093)</f>
        <v>0.000235229751051641</v>
      </c>
      <c r="J3004" s="12" t="n">
        <f aca="false">F3004/SUM($F$2:$F$3093)</f>
        <v>0.000414886663951275</v>
      </c>
      <c r="K3004" s="10" t="n">
        <f aca="false">ROUND(Parametros!$B$3*((1-Parametros!$B$4)*I3004+Parametros!$B$4*J3004),0)</f>
        <v>24</v>
      </c>
      <c r="L3004" s="13" t="n">
        <f aca="false">K3004*Parametros!$B$5/10000</f>
        <v>0.72</v>
      </c>
    </row>
    <row r="3005" customFormat="false" ht="15" hidden="false" customHeight="true" outlineLevel="0" collapsed="false">
      <c r="A3005" s="6" t="s">
        <v>6301</v>
      </c>
      <c r="B3005" s="6" t="s">
        <v>6302</v>
      </c>
      <c r="C3005" s="6" t="s">
        <v>6293</v>
      </c>
      <c r="D3005" s="6" t="s">
        <v>6294</v>
      </c>
      <c r="E3005" s="10" t="n">
        <v>1380</v>
      </c>
      <c r="F3005" s="10" t="n">
        <v>87</v>
      </c>
      <c r="G3005" s="11" t="n">
        <v>1.055</v>
      </c>
      <c r="H3005" s="10" t="n">
        <f aca="false">E3005*G3005</f>
        <v>1455.9</v>
      </c>
      <c r="I3005" s="12" t="n">
        <f aca="false">H3005/SUM($H$2:$H$3093)</f>
        <v>0.000130578059714909</v>
      </c>
      <c r="J3005" s="12" t="n">
        <f aca="false">F3005/SUM($F$2:$F$3093)</f>
        <v>0.000164817989788862</v>
      </c>
      <c r="K3005" s="10" t="n">
        <f aca="false">ROUND(Parametros!$B$3*((1-Parametros!$B$4)*I3005+Parametros!$B$4*J3005),0)</f>
        <v>13</v>
      </c>
      <c r="L3005" s="13" t="n">
        <f aca="false">K3005*Parametros!$B$5/10000</f>
        <v>0.39</v>
      </c>
    </row>
    <row r="3006" customFormat="false" ht="15" hidden="false" customHeight="true" outlineLevel="0" collapsed="false">
      <c r="A3006" s="6" t="s">
        <v>6303</v>
      </c>
      <c r="B3006" s="6" t="s">
        <v>6285</v>
      </c>
      <c r="C3006" s="6" t="s">
        <v>6293</v>
      </c>
      <c r="D3006" s="6" t="s">
        <v>6294</v>
      </c>
      <c r="E3006" s="10" t="n">
        <v>1005</v>
      </c>
      <c r="F3006" s="10" t="n">
        <v>63</v>
      </c>
      <c r="G3006" s="11" t="n">
        <v>1.055</v>
      </c>
      <c r="H3006" s="10" t="n">
        <f aca="false">E3006*G3006</f>
        <v>1060.275</v>
      </c>
      <c r="I3006" s="12" t="n">
        <f aca="false">H3006/SUM($H$2:$H$3093)</f>
        <v>9.50948913141188E-005</v>
      </c>
      <c r="J3006" s="12" t="n">
        <f aca="false">F3006/SUM($F$2:$F$3093)</f>
        <v>0.000119350958122969</v>
      </c>
      <c r="K3006" s="10" t="n">
        <f aca="false">ROUND(Parametros!$B$3*((1-Parametros!$B$4)*I3006+Parametros!$B$4*J3006),0)</f>
        <v>10</v>
      </c>
      <c r="L3006" s="13" t="n">
        <f aca="false">K3006*Parametros!$B$5/10000</f>
        <v>0.3</v>
      </c>
    </row>
    <row r="3007" customFormat="false" ht="15" hidden="false" customHeight="true" outlineLevel="0" collapsed="false">
      <c r="A3007" s="6" t="s">
        <v>6304</v>
      </c>
      <c r="B3007" s="6" t="s">
        <v>6305</v>
      </c>
      <c r="C3007" s="6" t="s">
        <v>6306</v>
      </c>
      <c r="D3007" s="6" t="s">
        <v>6307</v>
      </c>
      <c r="E3007" s="10" t="n">
        <v>849</v>
      </c>
      <c r="F3007" s="10" t="n">
        <v>33</v>
      </c>
      <c r="G3007" s="11" t="n">
        <v>1.055</v>
      </c>
      <c r="H3007" s="10" t="n">
        <f aca="false">E3007*G3007</f>
        <v>895.695</v>
      </c>
      <c r="I3007" s="12" t="n">
        <f aca="false">H3007/SUM($H$2:$H$3093)</f>
        <v>8.03338932593899E-005</v>
      </c>
      <c r="J3007" s="12" t="n">
        <f aca="false">F3007/SUM($F$2:$F$3093)</f>
        <v>6.2517168540603E-005</v>
      </c>
      <c r="K3007" s="10" t="n">
        <f aca="false">ROUND(Parametros!$B$3*((1-Parametros!$B$4)*I3007+Parametros!$B$4*J3007),0)</f>
        <v>8</v>
      </c>
      <c r="L3007" s="13" t="n">
        <f aca="false">K3007*Parametros!$B$5/10000</f>
        <v>0.24</v>
      </c>
    </row>
    <row r="3008" customFormat="false" ht="15" hidden="false" customHeight="true" outlineLevel="0" collapsed="false">
      <c r="A3008" s="6" t="s">
        <v>6308</v>
      </c>
      <c r="B3008" s="6" t="s">
        <v>6309</v>
      </c>
      <c r="C3008" s="6" t="s">
        <v>6306</v>
      </c>
      <c r="D3008" s="6" t="s">
        <v>6307</v>
      </c>
      <c r="E3008" s="10" t="n">
        <v>3377</v>
      </c>
      <c r="F3008" s="10" t="n">
        <v>210</v>
      </c>
      <c r="G3008" s="11" t="n">
        <v>1.055</v>
      </c>
      <c r="H3008" s="10" t="n">
        <f aca="false">E3008*G3008</f>
        <v>3562.735</v>
      </c>
      <c r="I3008" s="12" t="n">
        <f aca="false">H3008/SUM($H$2:$H$3093)</f>
        <v>0.00031953775917192</v>
      </c>
      <c r="J3008" s="12" t="n">
        <f aca="false">F3008/SUM($F$2:$F$3093)</f>
        <v>0.000397836527076565</v>
      </c>
      <c r="K3008" s="10" t="n">
        <f aca="false">ROUND(Parametros!$B$3*((1-Parametros!$B$4)*I3008+Parametros!$B$4*J3008),0)</f>
        <v>32</v>
      </c>
      <c r="L3008" s="13" t="n">
        <f aca="false">K3008*Parametros!$B$5/10000</f>
        <v>0.96</v>
      </c>
    </row>
    <row r="3009" customFormat="false" ht="15" hidden="false" customHeight="true" outlineLevel="0" collapsed="false">
      <c r="A3009" s="6" t="s">
        <v>6310</v>
      </c>
      <c r="B3009" s="6" t="s">
        <v>6311</v>
      </c>
      <c r="C3009" s="6" t="s">
        <v>6306</v>
      </c>
      <c r="D3009" s="6" t="s">
        <v>6307</v>
      </c>
      <c r="E3009" s="10" t="n">
        <v>2471</v>
      </c>
      <c r="F3009" s="10" t="n">
        <v>116</v>
      </c>
      <c r="G3009" s="11" t="n">
        <v>1.055</v>
      </c>
      <c r="H3009" s="10" t="n">
        <f aca="false">E3009*G3009</f>
        <v>2606.905</v>
      </c>
      <c r="I3009" s="12" t="n">
        <f aca="false">H3009/SUM($H$2:$H$3093)</f>
        <v>0.00023381042431561</v>
      </c>
      <c r="J3009" s="12" t="n">
        <f aca="false">F3009/SUM($F$2:$F$3093)</f>
        <v>0.000219757319718483</v>
      </c>
      <c r="K3009" s="10" t="n">
        <f aca="false">ROUND(Parametros!$B$3*((1-Parametros!$B$4)*I3009+Parametros!$B$4*J3009),0)</f>
        <v>23</v>
      </c>
      <c r="L3009" s="13" t="n">
        <f aca="false">K3009*Parametros!$B$5/10000</f>
        <v>0.69</v>
      </c>
    </row>
    <row r="3010" customFormat="false" ht="15" hidden="false" customHeight="true" outlineLevel="0" collapsed="false">
      <c r="A3010" s="6" t="s">
        <v>6312</v>
      </c>
      <c r="B3010" s="6" t="s">
        <v>6313</v>
      </c>
      <c r="C3010" s="6" t="s">
        <v>6306</v>
      </c>
      <c r="D3010" s="6" t="s">
        <v>6307</v>
      </c>
      <c r="E3010" s="10" t="n">
        <v>3268</v>
      </c>
      <c r="F3010" s="10" t="n">
        <v>116</v>
      </c>
      <c r="G3010" s="11" t="n">
        <v>1.055</v>
      </c>
      <c r="H3010" s="10" t="n">
        <f aca="false">E3010*G3010</f>
        <v>3447.74</v>
      </c>
      <c r="I3010" s="12" t="n">
        <f aca="false">H3010/SUM($H$2:$H$3093)</f>
        <v>0.00030922398489009</v>
      </c>
      <c r="J3010" s="12" t="n">
        <f aca="false">F3010/SUM($F$2:$F$3093)</f>
        <v>0.000219757319718483</v>
      </c>
      <c r="K3010" s="10" t="n">
        <f aca="false">ROUND(Parametros!$B$3*((1-Parametros!$B$4)*I3010+Parametros!$B$4*J3010),0)</f>
        <v>31</v>
      </c>
      <c r="L3010" s="13" t="n">
        <f aca="false">K3010*Parametros!$B$5/10000</f>
        <v>0.93</v>
      </c>
    </row>
    <row r="3011" customFormat="false" ht="15" hidden="false" customHeight="true" outlineLevel="0" collapsed="false">
      <c r="A3011" s="6" t="s">
        <v>6314</v>
      </c>
      <c r="B3011" s="6" t="s">
        <v>6315</v>
      </c>
      <c r="C3011" s="6" t="s">
        <v>6306</v>
      </c>
      <c r="D3011" s="6" t="s">
        <v>6307</v>
      </c>
      <c r="E3011" s="10" t="n">
        <v>928</v>
      </c>
      <c r="F3011" s="10" t="n">
        <v>54</v>
      </c>
      <c r="G3011" s="11" t="n">
        <v>1.055</v>
      </c>
      <c r="H3011" s="10" t="n">
        <f aca="false">E3011*G3011</f>
        <v>979.04</v>
      </c>
      <c r="I3011" s="12" t="n">
        <f aca="false">H3011/SUM($H$2:$H$3093)</f>
        <v>8.78090140691565E-005</v>
      </c>
      <c r="J3011" s="12" t="n">
        <f aca="false">F3011/SUM($F$2:$F$3093)</f>
        <v>0.000102300821248259</v>
      </c>
      <c r="K3011" s="10" t="n">
        <f aca="false">ROUND(Parametros!$B$3*((1-Parametros!$B$4)*I3011+Parametros!$B$4*J3011),0)</f>
        <v>9</v>
      </c>
      <c r="L3011" s="13" t="n">
        <f aca="false">K3011*Parametros!$B$5/10000</f>
        <v>0.27</v>
      </c>
    </row>
    <row r="3012" customFormat="false" ht="15" hidden="false" customHeight="true" outlineLevel="0" collapsed="false">
      <c r="A3012" s="6" t="s">
        <v>6316</v>
      </c>
      <c r="B3012" s="6" t="s">
        <v>6317</v>
      </c>
      <c r="C3012" s="6" t="s">
        <v>6306</v>
      </c>
      <c r="D3012" s="6" t="s">
        <v>6307</v>
      </c>
      <c r="E3012" s="10" t="n">
        <v>683</v>
      </c>
      <c r="F3012" s="10" t="n">
        <v>25</v>
      </c>
      <c r="G3012" s="11" t="n">
        <v>1.055</v>
      </c>
      <c r="H3012" s="10" t="n">
        <f aca="false">E3012*G3012</f>
        <v>720.565</v>
      </c>
      <c r="I3012" s="12" t="n">
        <f aca="false">H3012/SUM($H$2:$H$3093)</f>
        <v>6.462667738064E-005</v>
      </c>
      <c r="J3012" s="12" t="n">
        <f aca="false">F3012/SUM($F$2:$F$3093)</f>
        <v>4.73614913186386E-005</v>
      </c>
      <c r="K3012" s="10" t="n">
        <f aca="false">ROUND(Parametros!$B$3*((1-Parametros!$B$4)*I3012+Parametros!$B$4*J3012),0)</f>
        <v>6</v>
      </c>
      <c r="L3012" s="13" t="n">
        <f aca="false">K3012*Parametros!$B$5/10000</f>
        <v>0.18</v>
      </c>
    </row>
    <row r="3013" customFormat="false" ht="15" hidden="false" customHeight="true" outlineLevel="0" collapsed="false">
      <c r="A3013" s="6" t="s">
        <v>6318</v>
      </c>
      <c r="B3013" s="6" t="s">
        <v>6319</v>
      </c>
      <c r="C3013" s="6" t="s">
        <v>6306</v>
      </c>
      <c r="D3013" s="6" t="s">
        <v>6307</v>
      </c>
      <c r="E3013" s="10" t="n">
        <v>431</v>
      </c>
      <c r="F3013" s="10" t="n">
        <v>16</v>
      </c>
      <c r="G3013" s="11" t="n">
        <v>1.055</v>
      </c>
      <c r="H3013" s="10" t="n">
        <f aca="false">E3013*G3013</f>
        <v>454.705</v>
      </c>
      <c r="I3013" s="12" t="n">
        <f aca="false">H3013/SUM($H$2:$H$3093)</f>
        <v>4.07819882153087E-005</v>
      </c>
      <c r="J3013" s="12" t="n">
        <f aca="false">F3013/SUM($F$2:$F$3093)</f>
        <v>3.03113544439287E-005</v>
      </c>
      <c r="K3013" s="10" t="n">
        <f aca="false">ROUND(Parametros!$B$3*((1-Parametros!$B$4)*I3013+Parametros!$B$4*J3013),0)</f>
        <v>4</v>
      </c>
      <c r="L3013" s="13" t="n">
        <f aca="false">K3013*Parametros!$B$5/10000</f>
        <v>0.12</v>
      </c>
    </row>
    <row r="3014" customFormat="false" ht="15" hidden="false" customHeight="true" outlineLevel="0" collapsed="false">
      <c r="A3014" s="6" t="s">
        <v>6320</v>
      </c>
      <c r="B3014" s="6" t="s">
        <v>6321</v>
      </c>
      <c r="C3014" s="6" t="s">
        <v>6306</v>
      </c>
      <c r="D3014" s="6" t="s">
        <v>6307</v>
      </c>
      <c r="E3014" s="10" t="n">
        <v>1343</v>
      </c>
      <c r="F3014" s="10" t="n">
        <v>65</v>
      </c>
      <c r="G3014" s="11" t="n">
        <v>1.055</v>
      </c>
      <c r="H3014" s="10" t="n">
        <f aca="false">E3014*G3014</f>
        <v>1416.865</v>
      </c>
      <c r="I3014" s="12" t="n">
        <f aca="false">H3014/SUM($H$2:$H$3093)</f>
        <v>0.000127077053766031</v>
      </c>
      <c r="J3014" s="12" t="n">
        <f aca="false">F3014/SUM($F$2:$F$3093)</f>
        <v>0.00012313987742846</v>
      </c>
      <c r="K3014" s="10" t="n">
        <f aca="false">ROUND(Parametros!$B$3*((1-Parametros!$B$4)*I3014+Parametros!$B$4*J3014),0)</f>
        <v>13</v>
      </c>
      <c r="L3014" s="13" t="n">
        <f aca="false">K3014*Parametros!$B$5/10000</f>
        <v>0.39</v>
      </c>
    </row>
    <row r="3015" customFormat="false" ht="15" hidden="false" customHeight="true" outlineLevel="0" collapsed="false">
      <c r="A3015" s="6" t="s">
        <v>6322</v>
      </c>
      <c r="B3015" s="6" t="s">
        <v>6323</v>
      </c>
      <c r="C3015" s="6" t="s">
        <v>6306</v>
      </c>
      <c r="D3015" s="6" t="s">
        <v>6307</v>
      </c>
      <c r="E3015" s="10" t="n">
        <v>2293</v>
      </c>
      <c r="F3015" s="10" t="n">
        <v>93</v>
      </c>
      <c r="G3015" s="11" t="n">
        <v>1.055</v>
      </c>
      <c r="H3015" s="10" t="n">
        <f aca="false">E3015*G3015</f>
        <v>2419.115</v>
      </c>
      <c r="I3015" s="12" t="n">
        <f aca="false">H3015/SUM($H$2:$H$3093)</f>
        <v>0.000216967747048034</v>
      </c>
      <c r="J3015" s="12" t="n">
        <f aca="false">F3015/SUM($F$2:$F$3093)</f>
        <v>0.000176184747705336</v>
      </c>
      <c r="K3015" s="10" t="n">
        <f aca="false">ROUND(Parametros!$B$3*((1-Parametros!$B$4)*I3015+Parametros!$B$4*J3015),0)</f>
        <v>22</v>
      </c>
      <c r="L3015" s="13" t="n">
        <f aca="false">K3015*Parametros!$B$5/10000</f>
        <v>0.66</v>
      </c>
    </row>
    <row r="3016" customFormat="false" ht="15" hidden="false" customHeight="true" outlineLevel="0" collapsed="false">
      <c r="A3016" s="6" t="s">
        <v>6324</v>
      </c>
      <c r="B3016" s="6" t="s">
        <v>6325</v>
      </c>
      <c r="C3016" s="6" t="s">
        <v>6306</v>
      </c>
      <c r="D3016" s="6" t="s">
        <v>6307</v>
      </c>
      <c r="E3016" s="10" t="n">
        <v>1031</v>
      </c>
      <c r="F3016" s="10" t="n">
        <v>42</v>
      </c>
      <c r="G3016" s="11" t="n">
        <v>1.055</v>
      </c>
      <c r="H3016" s="10" t="n">
        <f aca="false">E3016*G3016</f>
        <v>1087.705</v>
      </c>
      <c r="I3016" s="12" t="n">
        <f aca="false">H3016/SUM($H$2:$H$3093)</f>
        <v>9.75550576565736E-005</v>
      </c>
      <c r="J3016" s="12" t="n">
        <f aca="false">F3016/SUM($F$2:$F$3093)</f>
        <v>7.95673054153129E-005</v>
      </c>
      <c r="K3016" s="10" t="n">
        <f aca="false">ROUND(Parametros!$B$3*((1-Parametros!$B$4)*I3016+Parametros!$B$4*J3016),0)</f>
        <v>10</v>
      </c>
      <c r="L3016" s="13" t="n">
        <f aca="false">K3016*Parametros!$B$5/10000</f>
        <v>0.3</v>
      </c>
    </row>
    <row r="3017" customFormat="false" ht="15" hidden="false" customHeight="true" outlineLevel="0" collapsed="false">
      <c r="A3017" s="6" t="s">
        <v>6326</v>
      </c>
      <c r="B3017" s="6" t="s">
        <v>6327</v>
      </c>
      <c r="C3017" s="6" t="s">
        <v>6306</v>
      </c>
      <c r="D3017" s="6" t="s">
        <v>6307</v>
      </c>
      <c r="E3017" s="10" t="n">
        <v>464</v>
      </c>
      <c r="F3017" s="10" t="n">
        <v>17</v>
      </c>
      <c r="G3017" s="11" t="n">
        <v>1.055</v>
      </c>
      <c r="H3017" s="10" t="n">
        <f aca="false">E3017*G3017</f>
        <v>489.52</v>
      </c>
      <c r="I3017" s="12" t="n">
        <f aca="false">H3017/SUM($H$2:$H$3093)</f>
        <v>4.39045070345783E-005</v>
      </c>
      <c r="J3017" s="12" t="n">
        <f aca="false">F3017/SUM($F$2:$F$3093)</f>
        <v>3.22058140966743E-005</v>
      </c>
      <c r="K3017" s="10" t="n">
        <f aca="false">ROUND(Parametros!$B$3*((1-Parametros!$B$4)*I3017+Parametros!$B$4*J3017),0)</f>
        <v>4</v>
      </c>
      <c r="L3017" s="13" t="n">
        <f aca="false">K3017*Parametros!$B$5/10000</f>
        <v>0.12</v>
      </c>
    </row>
    <row r="3018" customFormat="false" ht="15" hidden="false" customHeight="true" outlineLevel="0" collapsed="false">
      <c r="A3018" s="6" t="s">
        <v>6328</v>
      </c>
      <c r="B3018" s="6" t="s">
        <v>6287</v>
      </c>
      <c r="C3018" s="6" t="s">
        <v>6306</v>
      </c>
      <c r="D3018" s="6" t="s">
        <v>6307</v>
      </c>
      <c r="E3018" s="10" t="n">
        <v>2480</v>
      </c>
      <c r="F3018" s="10" t="n">
        <v>91</v>
      </c>
      <c r="G3018" s="11" t="n">
        <v>1.055</v>
      </c>
      <c r="H3018" s="10" t="n">
        <f aca="false">E3018*G3018</f>
        <v>2616.4</v>
      </c>
      <c r="I3018" s="12" t="n">
        <f aca="false">H3018/SUM($H$2:$H$3093)</f>
        <v>0.000234662020357229</v>
      </c>
      <c r="J3018" s="12" t="n">
        <f aca="false">F3018/SUM($F$2:$F$3093)</f>
        <v>0.000172395828399845</v>
      </c>
      <c r="K3018" s="10" t="n">
        <f aca="false">ROUND(Parametros!$B$3*((1-Parametros!$B$4)*I3018+Parametros!$B$4*J3018),0)</f>
        <v>23</v>
      </c>
      <c r="L3018" s="13" t="n">
        <f aca="false">K3018*Parametros!$B$5/10000</f>
        <v>0.69</v>
      </c>
    </row>
    <row r="3019" customFormat="false" ht="15" hidden="false" customHeight="true" outlineLevel="0" collapsed="false">
      <c r="A3019" s="6" t="s">
        <v>6329</v>
      </c>
      <c r="B3019" s="6" t="s">
        <v>3471</v>
      </c>
      <c r="C3019" s="6" t="s">
        <v>6306</v>
      </c>
      <c r="D3019" s="6" t="s">
        <v>6307</v>
      </c>
      <c r="E3019" s="10" t="n">
        <v>1279</v>
      </c>
      <c r="F3019" s="10" t="n">
        <v>61</v>
      </c>
      <c r="G3019" s="11" t="n">
        <v>1.055</v>
      </c>
      <c r="H3019" s="10" t="n">
        <f aca="false">E3019*G3019</f>
        <v>1349.345</v>
      </c>
      <c r="I3019" s="12" t="n">
        <f aca="false">H3019/SUM($H$2:$H$3093)</f>
        <v>0.000121021259692297</v>
      </c>
      <c r="J3019" s="12" t="n">
        <f aca="false">F3019/SUM($F$2:$F$3093)</f>
        <v>0.000115562038817478</v>
      </c>
      <c r="K3019" s="10" t="n">
        <f aca="false">ROUND(Parametros!$B$3*((1-Parametros!$B$4)*I3019+Parametros!$B$4*J3019),0)</f>
        <v>12</v>
      </c>
      <c r="L3019" s="13" t="n">
        <f aca="false">K3019*Parametros!$B$5/10000</f>
        <v>0.36</v>
      </c>
    </row>
    <row r="3020" customFormat="false" ht="15" hidden="false" customHeight="true" outlineLevel="0" collapsed="false">
      <c r="A3020" s="6" t="s">
        <v>6330</v>
      </c>
      <c r="B3020" s="6" t="s">
        <v>6331</v>
      </c>
      <c r="C3020" s="6" t="s">
        <v>6306</v>
      </c>
      <c r="D3020" s="6" t="s">
        <v>6307</v>
      </c>
      <c r="E3020" s="10" t="n">
        <v>1936</v>
      </c>
      <c r="F3020" s="10" t="n">
        <v>85</v>
      </c>
      <c r="G3020" s="11" t="n">
        <v>1.055</v>
      </c>
      <c r="H3020" s="10" t="n">
        <f aca="false">E3020*G3020</f>
        <v>2042.48</v>
      </c>
      <c r="I3020" s="12" t="n">
        <f aca="false">H3020/SUM($H$2:$H$3093)</f>
        <v>0.000183187770730482</v>
      </c>
      <c r="J3020" s="12" t="n">
        <f aca="false">F3020/SUM($F$2:$F$3093)</f>
        <v>0.000161029070483371</v>
      </c>
      <c r="K3020" s="10" t="n">
        <f aca="false">ROUND(Parametros!$B$3*((1-Parametros!$B$4)*I3020+Parametros!$B$4*J3020),0)</f>
        <v>18</v>
      </c>
      <c r="L3020" s="13" t="n">
        <f aca="false">K3020*Parametros!$B$5/10000</f>
        <v>0.54</v>
      </c>
    </row>
    <row r="3021" customFormat="false" ht="15" hidden="false" customHeight="true" outlineLevel="0" collapsed="false">
      <c r="A3021" s="6" t="s">
        <v>6332</v>
      </c>
      <c r="B3021" s="6" t="s">
        <v>3312</v>
      </c>
      <c r="C3021" s="6" t="s">
        <v>6306</v>
      </c>
      <c r="D3021" s="6" t="s">
        <v>6307</v>
      </c>
      <c r="E3021" s="10" t="n">
        <v>1909</v>
      </c>
      <c r="F3021" s="10" t="n">
        <v>98</v>
      </c>
      <c r="G3021" s="11" t="n">
        <v>1.055</v>
      </c>
      <c r="H3021" s="10" t="n">
        <f aca="false">E3021*G3021</f>
        <v>2013.995</v>
      </c>
      <c r="I3021" s="12" t="n">
        <f aca="false">H3021/SUM($H$2:$H$3093)</f>
        <v>0.000180632982605625</v>
      </c>
      <c r="J3021" s="12" t="n">
        <f aca="false">F3021/SUM($F$2:$F$3093)</f>
        <v>0.000185657045969063</v>
      </c>
      <c r="K3021" s="10" t="n">
        <f aca="false">ROUND(Parametros!$B$3*((1-Parametros!$B$4)*I3021+Parametros!$B$4*J3021),0)</f>
        <v>18</v>
      </c>
      <c r="L3021" s="13" t="n">
        <f aca="false">K3021*Parametros!$B$5/10000</f>
        <v>0.54</v>
      </c>
    </row>
    <row r="3022" customFormat="false" ht="15" hidden="false" customHeight="true" outlineLevel="0" collapsed="false">
      <c r="A3022" s="6" t="s">
        <v>6333</v>
      </c>
      <c r="B3022" s="6" t="s">
        <v>6334</v>
      </c>
      <c r="C3022" s="6" t="s">
        <v>6306</v>
      </c>
      <c r="D3022" s="6" t="s">
        <v>6307</v>
      </c>
      <c r="E3022" s="10" t="n">
        <v>3777</v>
      </c>
      <c r="F3022" s="10" t="n">
        <v>235</v>
      </c>
      <c r="G3022" s="11" t="n">
        <v>1.055</v>
      </c>
      <c r="H3022" s="10" t="n">
        <f aca="false">E3022*G3022</f>
        <v>3984.735</v>
      </c>
      <c r="I3022" s="12" t="n">
        <f aca="false">H3022/SUM($H$2:$H$3093)</f>
        <v>0.000357386472132763</v>
      </c>
      <c r="J3022" s="12" t="n">
        <f aca="false">F3022/SUM($F$2:$F$3093)</f>
        <v>0.000445198018395203</v>
      </c>
      <c r="K3022" s="10" t="n">
        <f aca="false">ROUND(Parametros!$B$3*((1-Parametros!$B$4)*I3022+Parametros!$B$4*J3022),0)</f>
        <v>36</v>
      </c>
      <c r="L3022" s="13" t="n">
        <f aca="false">K3022*Parametros!$B$5/10000</f>
        <v>1.08</v>
      </c>
    </row>
    <row r="3023" customFormat="false" ht="15" hidden="false" customHeight="true" outlineLevel="0" collapsed="false">
      <c r="A3023" s="6" t="s">
        <v>6335</v>
      </c>
      <c r="B3023" s="6" t="s">
        <v>6336</v>
      </c>
      <c r="C3023" s="6" t="s">
        <v>6306</v>
      </c>
      <c r="D3023" s="6" t="s">
        <v>6307</v>
      </c>
      <c r="E3023" s="10" t="n">
        <v>316</v>
      </c>
      <c r="F3023" s="10" t="n">
        <v>17</v>
      </c>
      <c r="G3023" s="11" t="n">
        <v>1.055</v>
      </c>
      <c r="H3023" s="10" t="n">
        <f aca="false">E3023*G3023</f>
        <v>333.38</v>
      </c>
      <c r="I3023" s="12" t="n">
        <f aca="false">H3023/SUM($H$2:$H$3093)</f>
        <v>2.99004832390662E-005</v>
      </c>
      <c r="J3023" s="12" t="n">
        <f aca="false">F3023/SUM($F$2:$F$3093)</f>
        <v>3.22058140966743E-005</v>
      </c>
      <c r="K3023" s="10" t="n">
        <f aca="false">ROUND(Parametros!$B$3*((1-Parametros!$B$4)*I3023+Parametros!$B$4*J3023),0)</f>
        <v>3</v>
      </c>
      <c r="L3023" s="13" t="n">
        <f aca="false">K3023*Parametros!$B$5/10000</f>
        <v>0.09</v>
      </c>
    </row>
    <row r="3024" customFormat="false" ht="15" hidden="false" customHeight="true" outlineLevel="0" collapsed="false">
      <c r="A3024" s="6" t="s">
        <v>6337</v>
      </c>
      <c r="B3024" s="6" t="s">
        <v>6338</v>
      </c>
      <c r="C3024" s="6" t="s">
        <v>6306</v>
      </c>
      <c r="D3024" s="6" t="s">
        <v>6307</v>
      </c>
      <c r="E3024" s="10" t="n">
        <v>2888</v>
      </c>
      <c r="F3024" s="10" t="n">
        <v>162</v>
      </c>
      <c r="G3024" s="11" t="n">
        <v>1.055</v>
      </c>
      <c r="H3024" s="10" t="n">
        <f aca="false">E3024*G3024</f>
        <v>3046.84</v>
      </c>
      <c r="I3024" s="12" t="n">
        <f aca="false">H3024/SUM($H$2:$H$3093)</f>
        <v>0.000273267707577289</v>
      </c>
      <c r="J3024" s="12" t="n">
        <f aca="false">F3024/SUM($F$2:$F$3093)</f>
        <v>0.000306902463744778</v>
      </c>
      <c r="K3024" s="10" t="n">
        <f aca="false">ROUND(Parametros!$B$3*((1-Parametros!$B$4)*I3024+Parametros!$B$4*J3024),0)</f>
        <v>27</v>
      </c>
      <c r="L3024" s="13" t="n">
        <f aca="false">K3024*Parametros!$B$5/10000</f>
        <v>0.81</v>
      </c>
    </row>
    <row r="3025" customFormat="false" ht="15" hidden="false" customHeight="true" outlineLevel="0" collapsed="false">
      <c r="A3025" s="6" t="s">
        <v>6339</v>
      </c>
      <c r="B3025" s="6" t="s">
        <v>6340</v>
      </c>
      <c r="C3025" s="6" t="s">
        <v>6306</v>
      </c>
      <c r="D3025" s="6" t="s">
        <v>6307</v>
      </c>
      <c r="E3025" s="10" t="n">
        <v>2048</v>
      </c>
      <c r="F3025" s="10" t="n">
        <v>92</v>
      </c>
      <c r="G3025" s="11" t="n">
        <v>1.055</v>
      </c>
      <c r="H3025" s="10" t="n">
        <f aca="false">E3025*G3025</f>
        <v>2160.64</v>
      </c>
      <c r="I3025" s="12" t="n">
        <f aca="false">H3025/SUM($H$2:$H$3093)</f>
        <v>0.000193785410359518</v>
      </c>
      <c r="J3025" s="12" t="n">
        <f aca="false">F3025/SUM($F$2:$F$3093)</f>
        <v>0.00017429028805259</v>
      </c>
      <c r="K3025" s="10" t="n">
        <f aca="false">ROUND(Parametros!$B$3*((1-Parametros!$B$4)*I3025+Parametros!$B$4*J3025),0)</f>
        <v>19</v>
      </c>
      <c r="L3025" s="13" t="n">
        <f aca="false">K3025*Parametros!$B$5/10000</f>
        <v>0.57</v>
      </c>
    </row>
    <row r="3026" customFormat="false" ht="15" hidden="false" customHeight="true" outlineLevel="0" collapsed="false">
      <c r="A3026" s="6" t="s">
        <v>6341</v>
      </c>
      <c r="B3026" s="6" t="s">
        <v>6342</v>
      </c>
      <c r="C3026" s="6" t="s">
        <v>6343</v>
      </c>
      <c r="D3026" s="6" t="s">
        <v>6344</v>
      </c>
      <c r="E3026" s="10" t="n">
        <v>1235</v>
      </c>
      <c r="F3026" s="10" t="n">
        <v>38</v>
      </c>
      <c r="G3026" s="11" t="n">
        <v>1.055</v>
      </c>
      <c r="H3026" s="10" t="n">
        <f aca="false">E3026*G3026</f>
        <v>1302.925</v>
      </c>
      <c r="I3026" s="12" t="n">
        <f aca="false">H3026/SUM($H$2:$H$3093)</f>
        <v>0.000116857901266604</v>
      </c>
      <c r="J3026" s="12" t="n">
        <f aca="false">F3026/SUM($F$2:$F$3093)</f>
        <v>7.19894668043307E-005</v>
      </c>
      <c r="K3026" s="10" t="n">
        <f aca="false">ROUND(Parametros!$B$3*((1-Parametros!$B$4)*I3026+Parametros!$B$4*J3026),0)</f>
        <v>12</v>
      </c>
      <c r="L3026" s="13" t="n">
        <f aca="false">K3026*Parametros!$B$5/10000</f>
        <v>0.36</v>
      </c>
    </row>
    <row r="3027" customFormat="false" ht="15" hidden="false" customHeight="true" outlineLevel="0" collapsed="false">
      <c r="A3027" s="6" t="s">
        <v>6345</v>
      </c>
      <c r="B3027" s="6" t="s">
        <v>6346</v>
      </c>
      <c r="C3027" s="6" t="s">
        <v>6343</v>
      </c>
      <c r="D3027" s="6" t="s">
        <v>6344</v>
      </c>
      <c r="E3027" s="10" t="n">
        <v>1449</v>
      </c>
      <c r="F3027" s="10" t="n">
        <v>67</v>
      </c>
      <c r="G3027" s="11" t="n">
        <v>1.055</v>
      </c>
      <c r="H3027" s="10" t="n">
        <f aca="false">E3027*G3027</f>
        <v>1528.695</v>
      </c>
      <c r="I3027" s="12" t="n">
        <f aca="false">H3027/SUM($H$2:$H$3093)</f>
        <v>0.000137106962700655</v>
      </c>
      <c r="J3027" s="12" t="n">
        <f aca="false">F3027/SUM($F$2:$F$3093)</f>
        <v>0.000126928796733952</v>
      </c>
      <c r="K3027" s="10" t="n">
        <f aca="false">ROUND(Parametros!$B$3*((1-Parametros!$B$4)*I3027+Parametros!$B$4*J3027),0)</f>
        <v>14</v>
      </c>
      <c r="L3027" s="13" t="n">
        <f aca="false">K3027*Parametros!$B$5/10000</f>
        <v>0.42</v>
      </c>
    </row>
    <row r="3028" customFormat="false" ht="15" hidden="false" customHeight="true" outlineLevel="0" collapsed="false">
      <c r="A3028" s="6" t="s">
        <v>6347</v>
      </c>
      <c r="B3028" s="6" t="s">
        <v>6348</v>
      </c>
      <c r="C3028" s="6" t="s">
        <v>6343</v>
      </c>
      <c r="D3028" s="6" t="s">
        <v>6344</v>
      </c>
      <c r="E3028" s="10" t="n">
        <v>670</v>
      </c>
      <c r="F3028" s="10" t="n">
        <v>19</v>
      </c>
      <c r="G3028" s="11" t="n">
        <v>1.055</v>
      </c>
      <c r="H3028" s="10" t="n">
        <f aca="false">E3028*G3028</f>
        <v>706.85</v>
      </c>
      <c r="I3028" s="12" t="n">
        <f aca="false">H3028/SUM($H$2:$H$3093)</f>
        <v>6.33965942094126E-005</v>
      </c>
      <c r="J3028" s="12" t="n">
        <f aca="false">F3028/SUM($F$2:$F$3093)</f>
        <v>3.59947334021654E-005</v>
      </c>
      <c r="K3028" s="10" t="n">
        <f aca="false">ROUND(Parametros!$B$3*((1-Parametros!$B$4)*I3028+Parametros!$B$4*J3028),0)</f>
        <v>6</v>
      </c>
      <c r="L3028" s="13" t="n">
        <f aca="false">K3028*Parametros!$B$5/10000</f>
        <v>0.18</v>
      </c>
    </row>
    <row r="3029" customFormat="false" ht="15" hidden="false" customHeight="true" outlineLevel="0" collapsed="false">
      <c r="A3029" s="6" t="s">
        <v>6349</v>
      </c>
      <c r="B3029" s="6" t="s">
        <v>6350</v>
      </c>
      <c r="C3029" s="6" t="s">
        <v>6343</v>
      </c>
      <c r="D3029" s="6" t="s">
        <v>6344</v>
      </c>
      <c r="E3029" s="10" t="n">
        <v>1171</v>
      </c>
      <c r="F3029" s="10" t="n">
        <v>53</v>
      </c>
      <c r="G3029" s="11" t="n">
        <v>1.055</v>
      </c>
      <c r="H3029" s="10" t="n">
        <f aca="false">E3029*G3029</f>
        <v>1235.405</v>
      </c>
      <c r="I3029" s="12" t="n">
        <f aca="false">H3029/SUM($H$2:$H$3093)</f>
        <v>0.000110802107192869</v>
      </c>
      <c r="J3029" s="12" t="n">
        <f aca="false">F3029/SUM($F$2:$F$3093)</f>
        <v>0.000100406361595514</v>
      </c>
      <c r="K3029" s="10" t="n">
        <f aca="false">ROUND(Parametros!$B$3*((1-Parametros!$B$4)*I3029+Parametros!$B$4*J3029),0)</f>
        <v>11</v>
      </c>
      <c r="L3029" s="13" t="n">
        <f aca="false">K3029*Parametros!$B$5/10000</f>
        <v>0.33</v>
      </c>
    </row>
    <row r="3030" customFormat="false" ht="15" hidden="false" customHeight="true" outlineLevel="0" collapsed="false">
      <c r="A3030" s="6" t="s">
        <v>6351</v>
      </c>
      <c r="B3030" s="6" t="s">
        <v>6352</v>
      </c>
      <c r="C3030" s="6" t="s">
        <v>6343</v>
      </c>
      <c r="D3030" s="6" t="s">
        <v>6344</v>
      </c>
      <c r="E3030" s="10" t="n">
        <v>1529</v>
      </c>
      <c r="F3030" s="10" t="n">
        <v>54</v>
      </c>
      <c r="G3030" s="11" t="n">
        <v>1.055</v>
      </c>
      <c r="H3030" s="10" t="n">
        <f aca="false">E3030*G3030</f>
        <v>1613.095</v>
      </c>
      <c r="I3030" s="12" t="n">
        <f aca="false">H3030/SUM($H$2:$H$3093)</f>
        <v>0.000144676705292824</v>
      </c>
      <c r="J3030" s="12" t="n">
        <f aca="false">F3030/SUM($F$2:$F$3093)</f>
        <v>0.000102300821248259</v>
      </c>
      <c r="K3030" s="10" t="n">
        <f aca="false">ROUND(Parametros!$B$3*((1-Parametros!$B$4)*I3030+Parametros!$B$4*J3030),0)</f>
        <v>14</v>
      </c>
      <c r="L3030" s="13" t="n">
        <f aca="false">K3030*Parametros!$B$5/10000</f>
        <v>0.42</v>
      </c>
    </row>
    <row r="3031" customFormat="false" ht="15" hidden="false" customHeight="true" outlineLevel="0" collapsed="false">
      <c r="A3031" s="6" t="s">
        <v>6353</v>
      </c>
      <c r="B3031" s="6" t="s">
        <v>6354</v>
      </c>
      <c r="C3031" s="6" t="s">
        <v>6343</v>
      </c>
      <c r="D3031" s="6" t="s">
        <v>6344</v>
      </c>
      <c r="E3031" s="10" t="n">
        <v>3410</v>
      </c>
      <c r="F3031" s="10" t="n">
        <v>126</v>
      </c>
      <c r="G3031" s="11" t="n">
        <v>1.055</v>
      </c>
      <c r="H3031" s="10" t="n">
        <f aca="false">E3031*G3031</f>
        <v>3597.55</v>
      </c>
      <c r="I3031" s="12" t="n">
        <f aca="false">H3031/SUM($H$2:$H$3093)</f>
        <v>0.000322660277991189</v>
      </c>
      <c r="J3031" s="12" t="n">
        <f aca="false">F3031/SUM($F$2:$F$3093)</f>
        <v>0.000238701916245939</v>
      </c>
      <c r="K3031" s="10" t="n">
        <f aca="false">ROUND(Parametros!$B$3*((1-Parametros!$B$4)*I3031+Parametros!$B$4*J3031),0)</f>
        <v>32</v>
      </c>
      <c r="L3031" s="13" t="n">
        <f aca="false">K3031*Parametros!$B$5/10000</f>
        <v>0.96</v>
      </c>
    </row>
    <row r="3032" customFormat="false" ht="15" hidden="false" customHeight="true" outlineLevel="0" collapsed="false">
      <c r="A3032" s="6" t="s">
        <v>6355</v>
      </c>
      <c r="B3032" s="6" t="s">
        <v>6356</v>
      </c>
      <c r="C3032" s="6" t="s">
        <v>6343</v>
      </c>
      <c r="D3032" s="6" t="s">
        <v>6344</v>
      </c>
      <c r="E3032" s="10" t="n">
        <v>5956</v>
      </c>
      <c r="F3032" s="10" t="n">
        <v>394</v>
      </c>
      <c r="G3032" s="11" t="n">
        <v>1.055</v>
      </c>
      <c r="H3032" s="10" t="n">
        <f aca="false">E3032*G3032</f>
        <v>6283.58</v>
      </c>
      <c r="I3032" s="12" t="n">
        <f aca="false">H3032/SUM($H$2:$H$3093)</f>
        <v>0.000563567335986957</v>
      </c>
      <c r="J3032" s="12" t="n">
        <f aca="false">F3032/SUM($F$2:$F$3093)</f>
        <v>0.000746417103181745</v>
      </c>
      <c r="K3032" s="10" t="n">
        <f aca="false">ROUND(Parametros!$B$3*((1-Parametros!$B$4)*I3032+Parametros!$B$4*J3032),0)</f>
        <v>56</v>
      </c>
      <c r="L3032" s="13" t="n">
        <f aca="false">K3032*Parametros!$B$5/10000</f>
        <v>1.68</v>
      </c>
    </row>
    <row r="3033" customFormat="false" ht="15" hidden="false" customHeight="true" outlineLevel="0" collapsed="false">
      <c r="A3033" s="6" t="s">
        <v>6357</v>
      </c>
      <c r="B3033" s="6" t="s">
        <v>6358</v>
      </c>
      <c r="C3033" s="6" t="s">
        <v>6343</v>
      </c>
      <c r="D3033" s="6" t="s">
        <v>6344</v>
      </c>
      <c r="E3033" s="10" t="n">
        <v>322</v>
      </c>
      <c r="F3033" s="10" t="n">
        <v>13</v>
      </c>
      <c r="G3033" s="11" t="n">
        <v>1.055</v>
      </c>
      <c r="H3033" s="10" t="n">
        <f aca="false">E3033*G3033</f>
        <v>339.71</v>
      </c>
      <c r="I3033" s="12" t="n">
        <f aca="false">H3033/SUM($H$2:$H$3093)</f>
        <v>3.04682139334789E-005</v>
      </c>
      <c r="J3033" s="12" t="n">
        <f aca="false">F3033/SUM($F$2:$F$3093)</f>
        <v>2.46279754856921E-005</v>
      </c>
      <c r="K3033" s="10" t="n">
        <f aca="false">ROUND(Parametros!$B$3*((1-Parametros!$B$4)*I3033+Parametros!$B$4*J3033),0)</f>
        <v>3</v>
      </c>
      <c r="L3033" s="13" t="n">
        <f aca="false">K3033*Parametros!$B$5/10000</f>
        <v>0.09</v>
      </c>
    </row>
    <row r="3034" customFormat="false" ht="15" hidden="false" customHeight="true" outlineLevel="0" collapsed="false">
      <c r="A3034" s="6" t="s">
        <v>6359</v>
      </c>
      <c r="B3034" s="6" t="s">
        <v>6290</v>
      </c>
      <c r="C3034" s="6" t="s">
        <v>6343</v>
      </c>
      <c r="D3034" s="6" t="s">
        <v>6344</v>
      </c>
      <c r="E3034" s="10" t="n">
        <v>1035</v>
      </c>
      <c r="F3034" s="10" t="n">
        <v>36</v>
      </c>
      <c r="G3034" s="11" t="n">
        <v>1.055</v>
      </c>
      <c r="H3034" s="10" t="n">
        <f aca="false">E3034*G3034</f>
        <v>1091.925</v>
      </c>
      <c r="I3034" s="12" t="n">
        <f aca="false">H3034/SUM($H$2:$H$3093)</f>
        <v>9.79335447861821E-005</v>
      </c>
      <c r="J3034" s="12" t="n">
        <f aca="false">F3034/SUM($F$2:$F$3093)</f>
        <v>6.82005474988396E-005</v>
      </c>
      <c r="K3034" s="10" t="n">
        <f aca="false">ROUND(Parametros!$B$3*((1-Parametros!$B$4)*I3034+Parametros!$B$4*J3034),0)</f>
        <v>10</v>
      </c>
      <c r="L3034" s="13" t="n">
        <f aca="false">K3034*Parametros!$B$5/10000</f>
        <v>0.3</v>
      </c>
    </row>
    <row r="3035" customFormat="false" ht="15" hidden="false" customHeight="true" outlineLevel="0" collapsed="false">
      <c r="A3035" s="6" t="s">
        <v>6360</v>
      </c>
      <c r="B3035" s="6" t="s">
        <v>2124</v>
      </c>
      <c r="C3035" s="6" t="s">
        <v>6343</v>
      </c>
      <c r="D3035" s="6" t="s">
        <v>6344</v>
      </c>
      <c r="E3035" s="10" t="n">
        <v>1513</v>
      </c>
      <c r="F3035" s="10" t="n">
        <v>60</v>
      </c>
      <c r="G3035" s="11" t="n">
        <v>1.055</v>
      </c>
      <c r="H3035" s="10" t="n">
        <f aca="false">E3035*G3035</f>
        <v>1596.215</v>
      </c>
      <c r="I3035" s="12" t="n">
        <f aca="false">H3035/SUM($H$2:$H$3093)</f>
        <v>0.00014316275677439</v>
      </c>
      <c r="J3035" s="12" t="n">
        <f aca="false">F3035/SUM($F$2:$F$3093)</f>
        <v>0.000113667579164733</v>
      </c>
      <c r="K3035" s="10" t="n">
        <f aca="false">ROUND(Parametros!$B$3*((1-Parametros!$B$4)*I3035+Parametros!$B$4*J3035),0)</f>
        <v>14</v>
      </c>
      <c r="L3035" s="13" t="n">
        <f aca="false">K3035*Parametros!$B$5/10000</f>
        <v>0.42</v>
      </c>
    </row>
    <row r="3036" customFormat="false" ht="15" hidden="false" customHeight="true" outlineLevel="0" collapsed="false">
      <c r="A3036" s="6" t="s">
        <v>6361</v>
      </c>
      <c r="B3036" s="6" t="s">
        <v>6362</v>
      </c>
      <c r="C3036" s="6" t="s">
        <v>6343</v>
      </c>
      <c r="D3036" s="6" t="s">
        <v>6344</v>
      </c>
      <c r="E3036" s="10" t="n">
        <v>1173</v>
      </c>
      <c r="F3036" s="10" t="n">
        <v>43</v>
      </c>
      <c r="G3036" s="11" t="n">
        <v>1.055</v>
      </c>
      <c r="H3036" s="10" t="n">
        <f aca="false">E3036*G3036</f>
        <v>1237.515</v>
      </c>
      <c r="I3036" s="12" t="n">
        <f aca="false">H3036/SUM($H$2:$H$3093)</f>
        <v>0.000110991350757673</v>
      </c>
      <c r="J3036" s="12" t="n">
        <f aca="false">F3036/SUM($F$2:$F$3093)</f>
        <v>8.14617650680585E-005</v>
      </c>
      <c r="K3036" s="10" t="n">
        <f aca="false">ROUND(Parametros!$B$3*((1-Parametros!$B$4)*I3036+Parametros!$B$4*J3036),0)</f>
        <v>11</v>
      </c>
      <c r="L3036" s="13" t="n">
        <f aca="false">K3036*Parametros!$B$5/10000</f>
        <v>0.33</v>
      </c>
    </row>
    <row r="3037" customFormat="false" ht="15" hidden="false" customHeight="true" outlineLevel="0" collapsed="false">
      <c r="A3037" s="6" t="s">
        <v>6363</v>
      </c>
      <c r="B3037" s="6" t="s">
        <v>6364</v>
      </c>
      <c r="C3037" s="6" t="s">
        <v>6365</v>
      </c>
      <c r="D3037" s="6" t="s">
        <v>6366</v>
      </c>
      <c r="E3037" s="10" t="n">
        <v>987</v>
      </c>
      <c r="F3037" s="10" t="n">
        <v>30</v>
      </c>
      <c r="G3037" s="11" t="n">
        <v>1.055</v>
      </c>
      <c r="H3037" s="10" t="n">
        <f aca="false">E3037*G3037</f>
        <v>1041.285</v>
      </c>
      <c r="I3037" s="12" t="n">
        <f aca="false">H3037/SUM($H$2:$H$3093)</f>
        <v>9.33916992308809E-005</v>
      </c>
      <c r="J3037" s="12" t="n">
        <f aca="false">F3037/SUM($F$2:$F$3093)</f>
        <v>5.68337895823664E-005</v>
      </c>
      <c r="K3037" s="10" t="n">
        <f aca="false">ROUND(Parametros!$B$3*((1-Parametros!$B$4)*I3037+Parametros!$B$4*J3037),0)</f>
        <v>9</v>
      </c>
      <c r="L3037" s="13" t="n">
        <f aca="false">K3037*Parametros!$B$5/10000</f>
        <v>0.27</v>
      </c>
    </row>
    <row r="3038" customFormat="false" ht="15" hidden="false" customHeight="true" outlineLevel="0" collapsed="false">
      <c r="A3038" s="6" t="s">
        <v>6367</v>
      </c>
      <c r="B3038" s="6" t="s">
        <v>2387</v>
      </c>
      <c r="C3038" s="6" t="s">
        <v>6365</v>
      </c>
      <c r="D3038" s="6" t="s">
        <v>6366</v>
      </c>
      <c r="E3038" s="10" t="n">
        <v>631</v>
      </c>
      <c r="F3038" s="10" t="n">
        <v>35</v>
      </c>
      <c r="G3038" s="11" t="n">
        <v>1.055</v>
      </c>
      <c r="H3038" s="10" t="n">
        <f aca="false">E3038*G3038</f>
        <v>665.705</v>
      </c>
      <c r="I3038" s="12" t="n">
        <f aca="false">H3038/SUM($H$2:$H$3093)</f>
        <v>5.97063446957303E-005</v>
      </c>
      <c r="J3038" s="12" t="n">
        <f aca="false">F3038/SUM($F$2:$F$3093)</f>
        <v>6.63060878460941E-005</v>
      </c>
      <c r="K3038" s="10" t="n">
        <f aca="false">ROUND(Parametros!$B$3*((1-Parametros!$B$4)*I3038+Parametros!$B$4*J3038),0)</f>
        <v>6</v>
      </c>
      <c r="L3038" s="13" t="n">
        <f aca="false">K3038*Parametros!$B$5/10000</f>
        <v>0.18</v>
      </c>
    </row>
    <row r="3039" customFormat="false" ht="15" hidden="false" customHeight="true" outlineLevel="0" collapsed="false">
      <c r="A3039" s="6" t="s">
        <v>6368</v>
      </c>
      <c r="B3039" s="6" t="s">
        <v>6369</v>
      </c>
      <c r="C3039" s="6" t="s">
        <v>6365</v>
      </c>
      <c r="D3039" s="6" t="s">
        <v>6366</v>
      </c>
      <c r="E3039" s="10" t="n">
        <v>733</v>
      </c>
      <c r="F3039" s="10" t="n">
        <v>32</v>
      </c>
      <c r="G3039" s="11" t="n">
        <v>1.055</v>
      </c>
      <c r="H3039" s="10" t="n">
        <f aca="false">E3039*G3039</f>
        <v>773.315</v>
      </c>
      <c r="I3039" s="12" t="n">
        <f aca="false">H3039/SUM($H$2:$H$3093)</f>
        <v>6.93577665007454E-005</v>
      </c>
      <c r="J3039" s="12" t="n">
        <f aca="false">F3039/SUM($F$2:$F$3093)</f>
        <v>6.06227088878575E-005</v>
      </c>
      <c r="K3039" s="10" t="n">
        <f aca="false">ROUND(Parametros!$B$3*((1-Parametros!$B$4)*I3039+Parametros!$B$4*J3039),0)</f>
        <v>7</v>
      </c>
      <c r="L3039" s="13" t="n">
        <f aca="false">K3039*Parametros!$B$5/10000</f>
        <v>0.21</v>
      </c>
    </row>
    <row r="3040" customFormat="false" ht="15" hidden="false" customHeight="true" outlineLevel="0" collapsed="false">
      <c r="A3040" s="6" t="s">
        <v>6370</v>
      </c>
      <c r="B3040" s="6" t="s">
        <v>6366</v>
      </c>
      <c r="C3040" s="6" t="s">
        <v>6365</v>
      </c>
      <c r="D3040" s="6" t="s">
        <v>6366</v>
      </c>
      <c r="E3040" s="10" t="n">
        <v>1739</v>
      </c>
      <c r="F3040" s="10" t="n">
        <v>72</v>
      </c>
      <c r="G3040" s="11" t="n">
        <v>1.055</v>
      </c>
      <c r="H3040" s="10" t="n">
        <f aca="false">E3040*G3040</f>
        <v>1834.645</v>
      </c>
      <c r="I3040" s="12" t="n">
        <f aca="false">H3040/SUM($H$2:$H$3093)</f>
        <v>0.000164547279597266</v>
      </c>
      <c r="J3040" s="12" t="n">
        <f aca="false">F3040/SUM($F$2:$F$3093)</f>
        <v>0.000136401094997679</v>
      </c>
      <c r="K3040" s="10" t="n">
        <f aca="false">ROUND(Parametros!$B$3*((1-Parametros!$B$4)*I3040+Parametros!$B$4*J3040),0)</f>
        <v>16</v>
      </c>
      <c r="L3040" s="13" t="n">
        <f aca="false">K3040*Parametros!$B$5/10000</f>
        <v>0.48</v>
      </c>
    </row>
    <row r="3041" customFormat="false" ht="15" hidden="false" customHeight="true" outlineLevel="0" collapsed="false">
      <c r="A3041" s="6" t="s">
        <v>6371</v>
      </c>
      <c r="B3041" s="6" t="s">
        <v>6060</v>
      </c>
      <c r="C3041" s="6" t="s">
        <v>6372</v>
      </c>
      <c r="D3041" s="6" t="s">
        <v>6373</v>
      </c>
      <c r="E3041" s="10" t="n">
        <v>1275</v>
      </c>
      <c r="F3041" s="10" t="n">
        <v>82</v>
      </c>
      <c r="G3041" s="11" t="n">
        <v>1.055</v>
      </c>
      <c r="H3041" s="10" t="n">
        <f aca="false">E3041*G3041</f>
        <v>1345.125</v>
      </c>
      <c r="I3041" s="12" t="n">
        <f aca="false">H3041/SUM($H$2:$H$3093)</f>
        <v>0.000120642772562688</v>
      </c>
      <c r="J3041" s="12" t="n">
        <f aca="false">F3041/SUM($F$2:$F$3093)</f>
        <v>0.000155345691525135</v>
      </c>
      <c r="K3041" s="10" t="n">
        <f aca="false">ROUND(Parametros!$B$3*((1-Parametros!$B$4)*I3041+Parametros!$B$4*J3041),0)</f>
        <v>12</v>
      </c>
      <c r="L3041" s="13" t="n">
        <f aca="false">K3041*Parametros!$B$5/10000</f>
        <v>0.36</v>
      </c>
    </row>
    <row r="3042" customFormat="false" ht="15" hidden="false" customHeight="true" outlineLevel="0" collapsed="false">
      <c r="A3042" s="6" t="s">
        <v>6374</v>
      </c>
      <c r="B3042" s="6" t="s">
        <v>6375</v>
      </c>
      <c r="C3042" s="6" t="s">
        <v>6372</v>
      </c>
      <c r="D3042" s="6" t="s">
        <v>6373</v>
      </c>
      <c r="E3042" s="10" t="n">
        <v>196</v>
      </c>
      <c r="F3042" s="10" t="n">
        <v>7</v>
      </c>
      <c r="G3042" s="11" t="n">
        <v>1.055</v>
      </c>
      <c r="H3042" s="10" t="n">
        <f aca="false">E3042*G3042</f>
        <v>206.78</v>
      </c>
      <c r="I3042" s="12" t="n">
        <f aca="false">H3042/SUM($H$2:$H$3093)</f>
        <v>1.85458693508132E-005</v>
      </c>
      <c r="J3042" s="12" t="n">
        <f aca="false">F3042/SUM($F$2:$F$3093)</f>
        <v>1.32612175692188E-005</v>
      </c>
      <c r="K3042" s="10" t="n">
        <f aca="false">ROUND(Parametros!$B$3*((1-Parametros!$B$4)*I3042+Parametros!$B$4*J3042),0)</f>
        <v>2</v>
      </c>
      <c r="L3042" s="13" t="n">
        <f aca="false">K3042*Parametros!$B$5/10000</f>
        <v>0.06</v>
      </c>
    </row>
    <row r="3043" customFormat="false" ht="15" hidden="false" customHeight="true" outlineLevel="0" collapsed="false">
      <c r="A3043" s="6" t="s">
        <v>6376</v>
      </c>
      <c r="B3043" s="6" t="s">
        <v>6285</v>
      </c>
      <c r="C3043" s="6" t="s">
        <v>6372</v>
      </c>
      <c r="D3043" s="6" t="s">
        <v>6373</v>
      </c>
      <c r="E3043" s="10" t="n">
        <v>897</v>
      </c>
      <c r="F3043" s="10" t="n">
        <v>52</v>
      </c>
      <c r="G3043" s="11" t="n">
        <v>1.055</v>
      </c>
      <c r="H3043" s="10" t="n">
        <f aca="false">E3043*G3043</f>
        <v>946.335</v>
      </c>
      <c r="I3043" s="12" t="n">
        <f aca="false">H3043/SUM($H$2:$H$3093)</f>
        <v>8.48757388146911E-005</v>
      </c>
      <c r="J3043" s="12" t="n">
        <f aca="false">F3043/SUM($F$2:$F$3093)</f>
        <v>9.85119019427684E-005</v>
      </c>
      <c r="K3043" s="10" t="n">
        <f aca="false">ROUND(Parametros!$B$3*((1-Parametros!$B$4)*I3043+Parametros!$B$4*J3043),0)</f>
        <v>8</v>
      </c>
      <c r="L3043" s="13" t="n">
        <f aca="false">K3043*Parametros!$B$5/10000</f>
        <v>0.24</v>
      </c>
    </row>
    <row r="3044" customFormat="false" ht="15" hidden="false" customHeight="true" outlineLevel="0" collapsed="false">
      <c r="A3044" s="6" t="s">
        <v>6377</v>
      </c>
      <c r="B3044" s="6" t="s">
        <v>6378</v>
      </c>
      <c r="C3044" s="6" t="s">
        <v>6372</v>
      </c>
      <c r="D3044" s="6" t="s">
        <v>6373</v>
      </c>
      <c r="E3044" s="10" t="n">
        <v>629</v>
      </c>
      <c r="F3044" s="10" t="n">
        <v>31</v>
      </c>
      <c r="G3044" s="11" t="n">
        <v>1.055</v>
      </c>
      <c r="H3044" s="10" t="n">
        <f aca="false">E3044*G3044</f>
        <v>663.595</v>
      </c>
      <c r="I3044" s="12" t="n">
        <f aca="false">H3044/SUM($H$2:$H$3093)</f>
        <v>5.95171011309261E-005</v>
      </c>
      <c r="J3044" s="12" t="n">
        <f aca="false">F3044/SUM($F$2:$F$3093)</f>
        <v>5.87282492351119E-005</v>
      </c>
      <c r="K3044" s="10" t="n">
        <f aca="false">ROUND(Parametros!$B$3*((1-Parametros!$B$4)*I3044+Parametros!$B$4*J3044),0)</f>
        <v>6</v>
      </c>
      <c r="L3044" s="13" t="n">
        <f aca="false">K3044*Parametros!$B$5/10000</f>
        <v>0.18</v>
      </c>
    </row>
    <row r="3045" customFormat="false" ht="15" hidden="false" customHeight="true" outlineLevel="0" collapsed="false">
      <c r="A3045" s="6" t="s">
        <v>6379</v>
      </c>
      <c r="B3045" s="6" t="s">
        <v>6380</v>
      </c>
      <c r="C3045" s="6" t="s">
        <v>6372</v>
      </c>
      <c r="D3045" s="6" t="s">
        <v>6373</v>
      </c>
      <c r="E3045" s="10" t="n">
        <v>440</v>
      </c>
      <c r="F3045" s="10" t="n">
        <v>19</v>
      </c>
      <c r="G3045" s="11" t="n">
        <v>1.055</v>
      </c>
      <c r="H3045" s="10" t="n">
        <f aca="false">E3045*G3045</f>
        <v>464.2</v>
      </c>
      <c r="I3045" s="12" t="n">
        <f aca="false">H3045/SUM($H$2:$H$3093)</f>
        <v>4.16335842569277E-005</v>
      </c>
      <c r="J3045" s="12" t="n">
        <f aca="false">F3045/SUM($F$2:$F$3093)</f>
        <v>3.59947334021654E-005</v>
      </c>
      <c r="K3045" s="10" t="n">
        <f aca="false">ROUND(Parametros!$B$3*((1-Parametros!$B$4)*I3045+Parametros!$B$4*J3045),0)</f>
        <v>4</v>
      </c>
      <c r="L3045" s="13" t="n">
        <f aca="false">K3045*Parametros!$B$5/10000</f>
        <v>0.12</v>
      </c>
    </row>
    <row r="3046" customFormat="false" ht="15" hidden="false" customHeight="true" outlineLevel="0" collapsed="false">
      <c r="A3046" s="6" t="s">
        <v>6381</v>
      </c>
      <c r="B3046" s="6" t="s">
        <v>6382</v>
      </c>
      <c r="C3046" s="6" t="s">
        <v>6383</v>
      </c>
      <c r="D3046" s="6" t="s">
        <v>6384</v>
      </c>
      <c r="E3046" s="10" t="n">
        <v>361</v>
      </c>
      <c r="F3046" s="10" t="n">
        <v>27</v>
      </c>
      <c r="G3046" s="11" t="n">
        <v>1.055</v>
      </c>
      <c r="H3046" s="10" t="n">
        <f aca="false">E3046*G3046</f>
        <v>380.855</v>
      </c>
      <c r="I3046" s="12" t="n">
        <f aca="false">H3046/SUM($H$2:$H$3093)</f>
        <v>3.41584634471611E-005</v>
      </c>
      <c r="J3046" s="12" t="n">
        <f aca="false">F3046/SUM($F$2:$F$3093)</f>
        <v>5.11504106241297E-005</v>
      </c>
      <c r="K3046" s="10" t="n">
        <f aca="false">ROUND(Parametros!$B$3*((1-Parametros!$B$4)*I3046+Parametros!$B$4*J3046),0)</f>
        <v>3</v>
      </c>
      <c r="L3046" s="13" t="n">
        <f aca="false">K3046*Parametros!$B$5/10000</f>
        <v>0.09</v>
      </c>
    </row>
    <row r="3047" customFormat="false" ht="15" hidden="false" customHeight="true" outlineLevel="0" collapsed="false">
      <c r="A3047" s="6" t="s">
        <v>6385</v>
      </c>
      <c r="B3047" s="6" t="s">
        <v>6386</v>
      </c>
      <c r="C3047" s="6" t="s">
        <v>6383</v>
      </c>
      <c r="D3047" s="6" t="s">
        <v>6384</v>
      </c>
      <c r="E3047" s="10" t="n">
        <v>463</v>
      </c>
      <c r="F3047" s="10" t="n">
        <v>18</v>
      </c>
      <c r="G3047" s="11" t="n">
        <v>1.055</v>
      </c>
      <c r="H3047" s="10" t="n">
        <f aca="false">E3047*G3047</f>
        <v>488.465</v>
      </c>
      <c r="I3047" s="12" t="n">
        <f aca="false">H3047/SUM($H$2:$H$3093)</f>
        <v>4.38098852521761E-005</v>
      </c>
      <c r="J3047" s="12" t="n">
        <f aca="false">F3047/SUM($F$2:$F$3093)</f>
        <v>3.41002737494198E-005</v>
      </c>
      <c r="K3047" s="10" t="n">
        <f aca="false">ROUND(Parametros!$B$3*((1-Parametros!$B$4)*I3047+Parametros!$B$4*J3047),0)</f>
        <v>4</v>
      </c>
      <c r="L3047" s="13" t="n">
        <f aca="false">K3047*Parametros!$B$5/10000</f>
        <v>0.12</v>
      </c>
    </row>
    <row r="3048" customFormat="false" ht="15" hidden="false" customHeight="true" outlineLevel="0" collapsed="false">
      <c r="A3048" s="6" t="s">
        <v>6387</v>
      </c>
      <c r="B3048" s="6" t="s">
        <v>6388</v>
      </c>
      <c r="C3048" s="6" t="s">
        <v>6383</v>
      </c>
      <c r="D3048" s="6" t="s">
        <v>6384</v>
      </c>
      <c r="E3048" s="10" t="n">
        <v>661</v>
      </c>
      <c r="F3048" s="10" t="n">
        <v>31</v>
      </c>
      <c r="G3048" s="11" t="n">
        <v>1.055</v>
      </c>
      <c r="H3048" s="10" t="n">
        <f aca="false">E3048*G3048</f>
        <v>697.355</v>
      </c>
      <c r="I3048" s="12" t="n">
        <f aca="false">H3048/SUM($H$2:$H$3093)</f>
        <v>6.25449981677936E-005</v>
      </c>
      <c r="J3048" s="12" t="n">
        <f aca="false">F3048/SUM($F$2:$F$3093)</f>
        <v>5.87282492351119E-005</v>
      </c>
      <c r="K3048" s="10" t="n">
        <f aca="false">ROUND(Parametros!$B$3*((1-Parametros!$B$4)*I3048+Parametros!$B$4*J3048),0)</f>
        <v>6</v>
      </c>
      <c r="L3048" s="13" t="n">
        <f aca="false">K3048*Parametros!$B$5/10000</f>
        <v>0.18</v>
      </c>
    </row>
    <row r="3049" customFormat="false" ht="15" hidden="false" customHeight="true" outlineLevel="0" collapsed="false">
      <c r="A3049" s="6" t="s">
        <v>6389</v>
      </c>
      <c r="B3049" s="6" t="s">
        <v>3763</v>
      </c>
      <c r="C3049" s="6" t="s">
        <v>6383</v>
      </c>
      <c r="D3049" s="6" t="s">
        <v>6384</v>
      </c>
      <c r="E3049" s="10" t="n">
        <v>790</v>
      </c>
      <c r="F3049" s="10" t="n">
        <v>34</v>
      </c>
      <c r="G3049" s="11" t="n">
        <v>1.055</v>
      </c>
      <c r="H3049" s="10" t="n">
        <f aca="false">E3049*G3049</f>
        <v>833.45</v>
      </c>
      <c r="I3049" s="12" t="n">
        <f aca="false">H3049/SUM($H$2:$H$3093)</f>
        <v>7.47512080976656E-005</v>
      </c>
      <c r="J3049" s="12" t="n">
        <f aca="false">F3049/SUM($F$2:$F$3093)</f>
        <v>6.44116281933486E-005</v>
      </c>
      <c r="K3049" s="10" t="n">
        <f aca="false">ROUND(Parametros!$B$3*((1-Parametros!$B$4)*I3049+Parametros!$B$4*J3049),0)</f>
        <v>7</v>
      </c>
      <c r="L3049" s="13" t="n">
        <f aca="false">K3049*Parametros!$B$5/10000</f>
        <v>0.21</v>
      </c>
    </row>
    <row r="3050" customFormat="false" ht="15" hidden="false" customHeight="true" outlineLevel="0" collapsed="false">
      <c r="A3050" s="6" t="s">
        <v>6390</v>
      </c>
      <c r="B3050" s="6" t="s">
        <v>6391</v>
      </c>
      <c r="C3050" s="6" t="s">
        <v>6383</v>
      </c>
      <c r="D3050" s="6" t="s">
        <v>6384</v>
      </c>
      <c r="E3050" s="10" t="n">
        <v>896</v>
      </c>
      <c r="F3050" s="10" t="n">
        <v>47</v>
      </c>
      <c r="G3050" s="11" t="n">
        <v>1.055</v>
      </c>
      <c r="H3050" s="10" t="n">
        <f aca="false">E3050*G3050</f>
        <v>945.28</v>
      </c>
      <c r="I3050" s="12" t="n">
        <f aca="false">H3050/SUM($H$2:$H$3093)</f>
        <v>8.4781117032289E-005</v>
      </c>
      <c r="J3050" s="12" t="n">
        <f aca="false">F3050/SUM($F$2:$F$3093)</f>
        <v>8.90396036790407E-005</v>
      </c>
      <c r="K3050" s="10" t="n">
        <f aca="false">ROUND(Parametros!$B$3*((1-Parametros!$B$4)*I3050+Parametros!$B$4*J3050),0)</f>
        <v>8</v>
      </c>
      <c r="L3050" s="13" t="n">
        <f aca="false">K3050*Parametros!$B$5/10000</f>
        <v>0.24</v>
      </c>
    </row>
    <row r="3051" customFormat="false" ht="15" hidden="false" customHeight="true" outlineLevel="0" collapsed="false">
      <c r="A3051" s="6" t="s">
        <v>6392</v>
      </c>
      <c r="B3051" s="6" t="s">
        <v>6393</v>
      </c>
      <c r="C3051" s="6" t="s">
        <v>6383</v>
      </c>
      <c r="D3051" s="6" t="s">
        <v>6384</v>
      </c>
      <c r="E3051" s="10" t="n">
        <v>1765</v>
      </c>
      <c r="F3051" s="10" t="n">
        <v>96</v>
      </c>
      <c r="G3051" s="11" t="n">
        <v>1.055</v>
      </c>
      <c r="H3051" s="10" t="n">
        <f aca="false">E3051*G3051</f>
        <v>1862.075</v>
      </c>
      <c r="I3051" s="12" t="n">
        <f aca="false">H3051/SUM($H$2:$H$3093)</f>
        <v>0.000167007445939721</v>
      </c>
      <c r="J3051" s="12" t="n">
        <f aca="false">F3051/SUM($F$2:$F$3093)</f>
        <v>0.000181868126663572</v>
      </c>
      <c r="K3051" s="10" t="n">
        <f aca="false">ROUND(Parametros!$B$3*((1-Parametros!$B$4)*I3051+Parametros!$B$4*J3051),0)</f>
        <v>17</v>
      </c>
      <c r="L3051" s="13" t="n">
        <f aca="false">K3051*Parametros!$B$5/10000</f>
        <v>0.51</v>
      </c>
    </row>
    <row r="3052" customFormat="false" ht="15" hidden="false" customHeight="true" outlineLevel="0" collapsed="false">
      <c r="A3052" s="6" t="s">
        <v>6394</v>
      </c>
      <c r="B3052" s="6" t="s">
        <v>6395</v>
      </c>
      <c r="C3052" s="6" t="s">
        <v>6396</v>
      </c>
      <c r="D3052" s="6" t="s">
        <v>6397</v>
      </c>
      <c r="E3052" s="10" t="n">
        <v>318</v>
      </c>
      <c r="F3052" s="10" t="n">
        <v>13</v>
      </c>
      <c r="G3052" s="11" t="n">
        <v>1.055</v>
      </c>
      <c r="H3052" s="10" t="n">
        <f aca="false">E3052*G3052</f>
        <v>335.49</v>
      </c>
      <c r="I3052" s="12" t="n">
        <f aca="false">H3052/SUM($H$2:$H$3093)</f>
        <v>3.00897268038704E-005</v>
      </c>
      <c r="J3052" s="12" t="n">
        <f aca="false">F3052/SUM($F$2:$F$3093)</f>
        <v>2.46279754856921E-005</v>
      </c>
      <c r="K3052" s="10" t="n">
        <f aca="false">ROUND(Parametros!$B$3*((1-Parametros!$B$4)*I3052+Parametros!$B$4*J3052),0)</f>
        <v>3</v>
      </c>
      <c r="L3052" s="13" t="n">
        <f aca="false">K3052*Parametros!$B$5/10000</f>
        <v>0.09</v>
      </c>
    </row>
    <row r="3053" customFormat="false" ht="15" hidden="false" customHeight="true" outlineLevel="0" collapsed="false">
      <c r="A3053" s="6" t="s">
        <v>6398</v>
      </c>
      <c r="B3053" s="6" t="s">
        <v>6397</v>
      </c>
      <c r="C3053" s="6" t="s">
        <v>6396</v>
      </c>
      <c r="D3053" s="6" t="s">
        <v>6397</v>
      </c>
      <c r="E3053" s="10" t="n">
        <v>1726</v>
      </c>
      <c r="F3053" s="10" t="n">
        <v>74</v>
      </c>
      <c r="G3053" s="11" t="n">
        <v>1.055</v>
      </c>
      <c r="H3053" s="10" t="n">
        <f aca="false">E3053*G3053</f>
        <v>1820.93</v>
      </c>
      <c r="I3053" s="12" t="n">
        <f aca="false">H3053/SUM($H$2:$H$3093)</f>
        <v>0.000163317196426039</v>
      </c>
      <c r="J3053" s="12" t="n">
        <f aca="false">F3053/SUM($F$2:$F$3093)</f>
        <v>0.00014019001430317</v>
      </c>
      <c r="K3053" s="10" t="n">
        <f aca="false">ROUND(Parametros!$B$3*((1-Parametros!$B$4)*I3053+Parametros!$B$4*J3053),0)</f>
        <v>16</v>
      </c>
      <c r="L3053" s="13" t="n">
        <f aca="false">K3053*Parametros!$B$5/10000</f>
        <v>0.48</v>
      </c>
    </row>
    <row r="3054" customFormat="false" ht="15" hidden="false" customHeight="true" outlineLevel="0" collapsed="false">
      <c r="A3054" s="6" t="s">
        <v>6399</v>
      </c>
      <c r="B3054" s="6" t="s">
        <v>6400</v>
      </c>
      <c r="C3054" s="6" t="s">
        <v>6396</v>
      </c>
      <c r="D3054" s="6" t="s">
        <v>6397</v>
      </c>
      <c r="E3054" s="10" t="n">
        <v>757</v>
      </c>
      <c r="F3054" s="10" t="n">
        <v>28</v>
      </c>
      <c r="G3054" s="11" t="n">
        <v>1.055</v>
      </c>
      <c r="H3054" s="10" t="n">
        <f aca="false">E3054*G3054</f>
        <v>798.635</v>
      </c>
      <c r="I3054" s="12" t="n">
        <f aca="false">H3054/SUM($H$2:$H$3093)</f>
        <v>7.1628689278396E-005</v>
      </c>
      <c r="J3054" s="12" t="n">
        <f aca="false">F3054/SUM($F$2:$F$3093)</f>
        <v>5.30448702768753E-005</v>
      </c>
      <c r="K3054" s="10" t="n">
        <f aca="false">ROUND(Parametros!$B$3*((1-Parametros!$B$4)*I3054+Parametros!$B$4*J3054),0)</f>
        <v>7</v>
      </c>
      <c r="L3054" s="13" t="n">
        <f aca="false">K3054*Parametros!$B$5/10000</f>
        <v>0.21</v>
      </c>
    </row>
    <row r="3055" customFormat="false" ht="15" hidden="false" customHeight="true" outlineLevel="0" collapsed="false">
      <c r="A3055" s="6" t="s">
        <v>6401</v>
      </c>
      <c r="B3055" s="6" t="s">
        <v>6402</v>
      </c>
      <c r="C3055" s="6" t="s">
        <v>6396</v>
      </c>
      <c r="D3055" s="6" t="s">
        <v>6397</v>
      </c>
      <c r="E3055" s="10" t="n">
        <v>787</v>
      </c>
      <c r="F3055" s="10" t="n">
        <v>29</v>
      </c>
      <c r="G3055" s="11" t="n">
        <v>1.055</v>
      </c>
      <c r="H3055" s="10" t="n">
        <f aca="false">E3055*G3055</f>
        <v>830.285</v>
      </c>
      <c r="I3055" s="12" t="n">
        <f aca="false">H3055/SUM($H$2:$H$3093)</f>
        <v>7.44673427504592E-005</v>
      </c>
      <c r="J3055" s="12" t="n">
        <f aca="false">F3055/SUM($F$2:$F$3093)</f>
        <v>5.49393299296208E-005</v>
      </c>
      <c r="K3055" s="10" t="n">
        <f aca="false">ROUND(Parametros!$B$3*((1-Parametros!$B$4)*I3055+Parametros!$B$4*J3055),0)</f>
        <v>7</v>
      </c>
      <c r="L3055" s="13" t="n">
        <f aca="false">K3055*Parametros!$B$5/10000</f>
        <v>0.21</v>
      </c>
    </row>
    <row r="3056" customFormat="false" ht="15" hidden="false" customHeight="true" outlineLevel="0" collapsed="false">
      <c r="A3056" s="6" t="s">
        <v>6403</v>
      </c>
      <c r="B3056" s="6" t="s">
        <v>6287</v>
      </c>
      <c r="C3056" s="6" t="s">
        <v>6396</v>
      </c>
      <c r="D3056" s="6" t="s">
        <v>6397</v>
      </c>
      <c r="E3056" s="10" t="n">
        <v>343</v>
      </c>
      <c r="F3056" s="10" t="n">
        <v>17</v>
      </c>
      <c r="G3056" s="11" t="n">
        <v>1.055</v>
      </c>
      <c r="H3056" s="10" t="n">
        <f aca="false">E3056*G3056</f>
        <v>361.865</v>
      </c>
      <c r="I3056" s="12" t="n">
        <f aca="false">H3056/SUM($H$2:$H$3093)</f>
        <v>3.24552713639231E-005</v>
      </c>
      <c r="J3056" s="12" t="n">
        <f aca="false">F3056/SUM($F$2:$F$3093)</f>
        <v>3.22058140966743E-005</v>
      </c>
      <c r="K3056" s="10" t="n">
        <f aca="false">ROUND(Parametros!$B$3*((1-Parametros!$B$4)*I3056+Parametros!$B$4*J3056),0)</f>
        <v>3</v>
      </c>
      <c r="L3056" s="13" t="n">
        <f aca="false">K3056*Parametros!$B$5/10000</f>
        <v>0.09</v>
      </c>
    </row>
    <row r="3057" customFormat="false" ht="15" hidden="false" customHeight="true" outlineLevel="0" collapsed="false">
      <c r="A3057" s="6" t="s">
        <v>6404</v>
      </c>
      <c r="B3057" s="6" t="s">
        <v>6405</v>
      </c>
      <c r="C3057" s="6" t="s">
        <v>6396</v>
      </c>
      <c r="D3057" s="6" t="s">
        <v>6397</v>
      </c>
      <c r="E3057" s="10" t="n">
        <v>409</v>
      </c>
      <c r="F3057" s="10" t="n">
        <v>24</v>
      </c>
      <c r="G3057" s="11" t="n">
        <v>1.055</v>
      </c>
      <c r="H3057" s="10" t="n">
        <f aca="false">E3057*G3057</f>
        <v>431.495</v>
      </c>
      <c r="I3057" s="12" t="n">
        <f aca="false">H3057/SUM($H$2:$H$3093)</f>
        <v>3.87003090024623E-005</v>
      </c>
      <c r="J3057" s="12" t="n">
        <f aca="false">F3057/SUM($F$2:$F$3093)</f>
        <v>4.54670316658931E-005</v>
      </c>
      <c r="K3057" s="10" t="n">
        <f aca="false">ROUND(Parametros!$B$3*((1-Parametros!$B$4)*I3057+Parametros!$B$4*J3057),0)</f>
        <v>4</v>
      </c>
      <c r="L3057" s="13" t="n">
        <f aca="false">K3057*Parametros!$B$5/10000</f>
        <v>0.12</v>
      </c>
    </row>
    <row r="3058" customFormat="false" ht="15" hidden="false" customHeight="true" outlineLevel="0" collapsed="false">
      <c r="A3058" s="6" t="s">
        <v>6406</v>
      </c>
      <c r="B3058" s="6" t="s">
        <v>6407</v>
      </c>
      <c r="C3058" s="6" t="s">
        <v>6408</v>
      </c>
      <c r="D3058" s="6" t="s">
        <v>4225</v>
      </c>
      <c r="E3058" s="10" t="n">
        <v>710</v>
      </c>
      <c r="F3058" s="10" t="n">
        <v>41</v>
      </c>
      <c r="G3058" s="11" t="n">
        <v>1.055</v>
      </c>
      <c r="H3058" s="10" t="n">
        <f aca="false">E3058*G3058</f>
        <v>749.05</v>
      </c>
      <c r="I3058" s="12" t="n">
        <f aca="false">H3058/SUM($H$2:$H$3093)</f>
        <v>6.71814655054969E-005</v>
      </c>
      <c r="J3058" s="12" t="n">
        <f aca="false">F3058/SUM($F$2:$F$3093)</f>
        <v>7.76728457625674E-005</v>
      </c>
      <c r="K3058" s="10" t="n">
        <f aca="false">ROUND(Parametros!$B$3*((1-Parametros!$B$4)*I3058+Parametros!$B$4*J3058),0)</f>
        <v>7</v>
      </c>
      <c r="L3058" s="13" t="n">
        <f aca="false">K3058*Parametros!$B$5/10000</f>
        <v>0.21</v>
      </c>
    </row>
    <row r="3059" customFormat="false" ht="15" hidden="false" customHeight="true" outlineLevel="0" collapsed="false">
      <c r="A3059" s="6" t="s">
        <v>6409</v>
      </c>
      <c r="B3059" s="6" t="s">
        <v>6209</v>
      </c>
      <c r="C3059" s="6" t="s">
        <v>6408</v>
      </c>
      <c r="D3059" s="6" t="s">
        <v>4225</v>
      </c>
      <c r="E3059" s="10" t="n">
        <v>829</v>
      </c>
      <c r="F3059" s="10" t="n">
        <v>33</v>
      </c>
      <c r="G3059" s="11" t="n">
        <v>1.055</v>
      </c>
      <c r="H3059" s="10" t="n">
        <f aca="false">E3059*G3059</f>
        <v>874.595</v>
      </c>
      <c r="I3059" s="12" t="n">
        <f aca="false">H3059/SUM($H$2:$H$3093)</f>
        <v>7.84414576113478E-005</v>
      </c>
      <c r="J3059" s="12" t="n">
        <f aca="false">F3059/SUM($F$2:$F$3093)</f>
        <v>6.2517168540603E-005</v>
      </c>
      <c r="K3059" s="10" t="n">
        <f aca="false">ROUND(Parametros!$B$3*((1-Parametros!$B$4)*I3059+Parametros!$B$4*J3059),0)</f>
        <v>8</v>
      </c>
      <c r="L3059" s="13" t="n">
        <f aca="false">K3059*Parametros!$B$5/10000</f>
        <v>0.24</v>
      </c>
    </row>
    <row r="3060" customFormat="false" ht="15" hidden="false" customHeight="true" outlineLevel="0" collapsed="false">
      <c r="A3060" s="6" t="s">
        <v>6410</v>
      </c>
      <c r="B3060" s="6" t="s">
        <v>6411</v>
      </c>
      <c r="C3060" s="6" t="s">
        <v>6408</v>
      </c>
      <c r="D3060" s="6" t="s">
        <v>4225</v>
      </c>
      <c r="E3060" s="10" t="n">
        <v>809</v>
      </c>
      <c r="F3060" s="10" t="n">
        <v>49</v>
      </c>
      <c r="G3060" s="11" t="n">
        <v>1.055</v>
      </c>
      <c r="H3060" s="10" t="n">
        <f aca="false">E3060*G3060</f>
        <v>853.495</v>
      </c>
      <c r="I3060" s="12" t="n">
        <f aca="false">H3060/SUM($H$2:$H$3093)</f>
        <v>7.65490219633056E-005</v>
      </c>
      <c r="J3060" s="12" t="n">
        <f aca="false">F3060/SUM($F$2:$F$3093)</f>
        <v>9.28285229845317E-005</v>
      </c>
      <c r="K3060" s="10" t="n">
        <f aca="false">ROUND(Parametros!$B$3*((1-Parametros!$B$4)*I3060+Parametros!$B$4*J3060),0)</f>
        <v>8</v>
      </c>
      <c r="L3060" s="13" t="n">
        <f aca="false">K3060*Parametros!$B$5/10000</f>
        <v>0.24</v>
      </c>
    </row>
    <row r="3061" customFormat="false" ht="15" hidden="false" customHeight="true" outlineLevel="0" collapsed="false">
      <c r="A3061" s="6" t="s">
        <v>6412</v>
      </c>
      <c r="B3061" s="6" t="s">
        <v>4225</v>
      </c>
      <c r="C3061" s="6" t="s">
        <v>6408</v>
      </c>
      <c r="D3061" s="6" t="s">
        <v>4225</v>
      </c>
      <c r="E3061" s="10" t="n">
        <v>2882</v>
      </c>
      <c r="F3061" s="10" t="n">
        <v>161</v>
      </c>
      <c r="G3061" s="11" t="n">
        <v>1.055</v>
      </c>
      <c r="H3061" s="10" t="n">
        <f aca="false">E3061*G3061</f>
        <v>3040.51</v>
      </c>
      <c r="I3061" s="12" t="n">
        <f aca="false">H3061/SUM($H$2:$H$3093)</f>
        <v>0.000272699976882876</v>
      </c>
      <c r="J3061" s="12" t="n">
        <f aca="false">F3061/SUM($F$2:$F$3093)</f>
        <v>0.000305008004092033</v>
      </c>
      <c r="K3061" s="10" t="n">
        <f aca="false">ROUND(Parametros!$B$3*((1-Parametros!$B$4)*I3061+Parametros!$B$4*J3061),0)</f>
        <v>27</v>
      </c>
      <c r="L3061" s="13" t="n">
        <f aca="false">K3061*Parametros!$B$5/10000</f>
        <v>0.81</v>
      </c>
    </row>
    <row r="3062" customFormat="false" ht="15" hidden="false" customHeight="true" outlineLevel="0" collapsed="false">
      <c r="A3062" s="6" t="s">
        <v>6413</v>
      </c>
      <c r="B3062" s="6" t="s">
        <v>1995</v>
      </c>
      <c r="C3062" s="6" t="s">
        <v>6408</v>
      </c>
      <c r="D3062" s="6" t="s">
        <v>4225</v>
      </c>
      <c r="E3062" s="10" t="n">
        <v>414</v>
      </c>
      <c r="F3062" s="10" t="n">
        <v>25</v>
      </c>
      <c r="G3062" s="11" t="n">
        <v>1.055</v>
      </c>
      <c r="H3062" s="10" t="n">
        <f aca="false">E3062*G3062</f>
        <v>436.77</v>
      </c>
      <c r="I3062" s="12" t="n">
        <f aca="false">H3062/SUM($H$2:$H$3093)</f>
        <v>3.91734179144728E-005</v>
      </c>
      <c r="J3062" s="12" t="n">
        <f aca="false">F3062/SUM($F$2:$F$3093)</f>
        <v>4.73614913186386E-005</v>
      </c>
      <c r="K3062" s="10" t="n">
        <f aca="false">ROUND(Parametros!$B$3*((1-Parametros!$B$4)*I3062+Parametros!$B$4*J3062),0)</f>
        <v>4</v>
      </c>
      <c r="L3062" s="13" t="n">
        <f aca="false">K3062*Parametros!$B$5/10000</f>
        <v>0.12</v>
      </c>
    </row>
    <row r="3063" customFormat="false" ht="15" hidden="false" customHeight="true" outlineLevel="0" collapsed="false">
      <c r="A3063" s="6" t="s">
        <v>6414</v>
      </c>
      <c r="B3063" s="6" t="s">
        <v>6369</v>
      </c>
      <c r="C3063" s="6" t="s">
        <v>6408</v>
      </c>
      <c r="D3063" s="6" t="s">
        <v>4225</v>
      </c>
      <c r="E3063" s="10" t="n">
        <v>675</v>
      </c>
      <c r="F3063" s="10" t="n">
        <v>26</v>
      </c>
      <c r="G3063" s="11" t="n">
        <v>1.055</v>
      </c>
      <c r="H3063" s="10" t="n">
        <f aca="false">E3063*G3063</f>
        <v>712.125</v>
      </c>
      <c r="I3063" s="12" t="n">
        <f aca="false">H3063/SUM($H$2:$H$3093)</f>
        <v>6.38697031214231E-005</v>
      </c>
      <c r="J3063" s="12" t="n">
        <f aca="false">F3063/SUM($F$2:$F$3093)</f>
        <v>4.92559509713842E-005</v>
      </c>
      <c r="K3063" s="10" t="n">
        <f aca="false">ROUND(Parametros!$B$3*((1-Parametros!$B$4)*I3063+Parametros!$B$4*J3063),0)</f>
        <v>6</v>
      </c>
      <c r="L3063" s="13" t="n">
        <f aca="false">K3063*Parametros!$B$5/10000</f>
        <v>0.18</v>
      </c>
    </row>
    <row r="3064" customFormat="false" ht="15" hidden="false" customHeight="true" outlineLevel="0" collapsed="false">
      <c r="A3064" s="6" t="s">
        <v>6415</v>
      </c>
      <c r="B3064" s="6" t="s">
        <v>6416</v>
      </c>
      <c r="C3064" s="6" t="s">
        <v>6417</v>
      </c>
      <c r="D3064" s="6" t="s">
        <v>6418</v>
      </c>
      <c r="E3064" s="10" t="n">
        <v>530</v>
      </c>
      <c r="F3064" s="10" t="n">
        <v>26</v>
      </c>
      <c r="G3064" s="11" t="n">
        <v>1.055</v>
      </c>
      <c r="H3064" s="10" t="n">
        <f aca="false">E3064*G3064</f>
        <v>559.15</v>
      </c>
      <c r="I3064" s="12" t="n">
        <f aca="false">H3064/SUM($H$2:$H$3093)</f>
        <v>5.01495446731174E-005</v>
      </c>
      <c r="J3064" s="12" t="n">
        <f aca="false">F3064/SUM($F$2:$F$3093)</f>
        <v>4.92559509713842E-005</v>
      </c>
      <c r="K3064" s="10" t="n">
        <f aca="false">ROUND(Parametros!$B$3*((1-Parametros!$B$4)*I3064+Parametros!$B$4*J3064),0)</f>
        <v>5</v>
      </c>
      <c r="L3064" s="13" t="n">
        <f aca="false">K3064*Parametros!$B$5/10000</f>
        <v>0.15</v>
      </c>
    </row>
    <row r="3065" customFormat="false" ht="15" hidden="false" customHeight="true" outlineLevel="0" collapsed="false">
      <c r="A3065" s="6" t="s">
        <v>6419</v>
      </c>
      <c r="B3065" s="6" t="s">
        <v>2571</v>
      </c>
      <c r="C3065" s="6" t="s">
        <v>6417</v>
      </c>
      <c r="D3065" s="6" t="s">
        <v>6418</v>
      </c>
      <c r="E3065" s="10" t="n">
        <v>436</v>
      </c>
      <c r="F3065" s="10" t="n">
        <v>31</v>
      </c>
      <c r="G3065" s="11" t="n">
        <v>1.055</v>
      </c>
      <c r="H3065" s="10" t="n">
        <f aca="false">E3065*G3065</f>
        <v>459.98</v>
      </c>
      <c r="I3065" s="12" t="n">
        <f aca="false">H3065/SUM($H$2:$H$3093)</f>
        <v>4.12550971273192E-005</v>
      </c>
      <c r="J3065" s="12" t="n">
        <f aca="false">F3065/SUM($F$2:$F$3093)</f>
        <v>5.87282492351119E-005</v>
      </c>
      <c r="K3065" s="10" t="n">
        <f aca="false">ROUND(Parametros!$B$3*((1-Parametros!$B$4)*I3065+Parametros!$B$4*J3065),0)</f>
        <v>4</v>
      </c>
      <c r="L3065" s="13" t="n">
        <f aca="false">K3065*Parametros!$B$5/10000</f>
        <v>0.12</v>
      </c>
    </row>
    <row r="3066" customFormat="false" ht="15" hidden="false" customHeight="true" outlineLevel="0" collapsed="false">
      <c r="A3066" s="6" t="s">
        <v>6420</v>
      </c>
      <c r="B3066" s="6" t="s">
        <v>3763</v>
      </c>
      <c r="C3066" s="6" t="s">
        <v>6417</v>
      </c>
      <c r="D3066" s="6" t="s">
        <v>6418</v>
      </c>
      <c r="E3066" s="10" t="n">
        <v>255</v>
      </c>
      <c r="F3066" s="10" t="n">
        <v>7</v>
      </c>
      <c r="G3066" s="11" t="n">
        <v>1.055</v>
      </c>
      <c r="H3066" s="10" t="n">
        <f aca="false">E3066*G3066</f>
        <v>269.025</v>
      </c>
      <c r="I3066" s="12" t="n">
        <f aca="false">H3066/SUM($H$2:$H$3093)</f>
        <v>2.41285545125376E-005</v>
      </c>
      <c r="J3066" s="12" t="n">
        <f aca="false">F3066/SUM($F$2:$F$3093)</f>
        <v>1.32612175692188E-005</v>
      </c>
      <c r="K3066" s="10" t="n">
        <f aca="false">ROUND(Parametros!$B$3*((1-Parametros!$B$4)*I3066+Parametros!$B$4*J3066),0)</f>
        <v>2</v>
      </c>
      <c r="L3066" s="13" t="n">
        <f aca="false">K3066*Parametros!$B$5/10000</f>
        <v>0.06</v>
      </c>
    </row>
    <row r="3067" customFormat="false" ht="15" hidden="false" customHeight="true" outlineLevel="0" collapsed="false">
      <c r="A3067" s="6" t="s">
        <v>6421</v>
      </c>
      <c r="B3067" s="6" t="s">
        <v>3441</v>
      </c>
      <c r="C3067" s="6" t="s">
        <v>6417</v>
      </c>
      <c r="D3067" s="6" t="s">
        <v>6418</v>
      </c>
      <c r="E3067" s="10" t="n">
        <v>724</v>
      </c>
      <c r="F3067" s="10" t="n">
        <v>38</v>
      </c>
      <c r="G3067" s="11" t="n">
        <v>1.055</v>
      </c>
      <c r="H3067" s="10" t="n">
        <f aca="false">E3067*G3067</f>
        <v>763.82</v>
      </c>
      <c r="I3067" s="12" t="n">
        <f aca="false">H3067/SUM($H$2:$H$3093)</f>
        <v>6.85061704591264E-005</v>
      </c>
      <c r="J3067" s="12" t="n">
        <f aca="false">F3067/SUM($F$2:$F$3093)</f>
        <v>7.19894668043307E-005</v>
      </c>
      <c r="K3067" s="10" t="n">
        <f aca="false">ROUND(Parametros!$B$3*((1-Parametros!$B$4)*I3067+Parametros!$B$4*J3067),0)</f>
        <v>7</v>
      </c>
      <c r="L3067" s="13" t="n">
        <f aca="false">K3067*Parametros!$B$5/10000</f>
        <v>0.21</v>
      </c>
    </row>
    <row r="3068" customFormat="false" ht="15" hidden="false" customHeight="true" outlineLevel="0" collapsed="false">
      <c r="A3068" s="6" t="s">
        <v>6422</v>
      </c>
      <c r="B3068" s="6" t="s">
        <v>6418</v>
      </c>
      <c r="C3068" s="6" t="s">
        <v>6417</v>
      </c>
      <c r="D3068" s="6" t="s">
        <v>6418</v>
      </c>
      <c r="E3068" s="10" t="n">
        <v>1275</v>
      </c>
      <c r="F3068" s="10" t="n">
        <v>70</v>
      </c>
      <c r="G3068" s="11" t="n">
        <v>1.055</v>
      </c>
      <c r="H3068" s="10" t="n">
        <f aca="false">E3068*G3068</f>
        <v>1345.125</v>
      </c>
      <c r="I3068" s="12" t="n">
        <f aca="false">H3068/SUM($H$2:$H$3093)</f>
        <v>0.000120642772562688</v>
      </c>
      <c r="J3068" s="12" t="n">
        <f aca="false">F3068/SUM($F$2:$F$3093)</f>
        <v>0.000132612175692188</v>
      </c>
      <c r="K3068" s="10" t="n">
        <f aca="false">ROUND(Parametros!$B$3*((1-Parametros!$B$4)*I3068+Parametros!$B$4*J3068),0)</f>
        <v>12</v>
      </c>
      <c r="L3068" s="13" t="n">
        <f aca="false">K3068*Parametros!$B$5/10000</f>
        <v>0.36</v>
      </c>
    </row>
    <row r="3069" customFormat="false" ht="15" hidden="false" customHeight="true" outlineLevel="0" collapsed="false">
      <c r="A3069" s="6" t="s">
        <v>6423</v>
      </c>
      <c r="B3069" s="6" t="s">
        <v>6424</v>
      </c>
      <c r="C3069" s="6" t="s">
        <v>6425</v>
      </c>
      <c r="D3069" s="6" t="s">
        <v>3068</v>
      </c>
      <c r="E3069" s="10" t="n">
        <v>528</v>
      </c>
      <c r="F3069" s="10" t="n">
        <v>27</v>
      </c>
      <c r="G3069" s="11" t="n">
        <v>1.055</v>
      </c>
      <c r="H3069" s="10" t="n">
        <f aca="false">E3069*G3069</f>
        <v>557.04</v>
      </c>
      <c r="I3069" s="12" t="n">
        <f aca="false">H3069/SUM($H$2:$H$3093)</f>
        <v>4.99603011083132E-005</v>
      </c>
      <c r="J3069" s="12" t="n">
        <f aca="false">F3069/SUM($F$2:$F$3093)</f>
        <v>5.11504106241297E-005</v>
      </c>
      <c r="K3069" s="10" t="n">
        <f aca="false">ROUND(Parametros!$B$3*((1-Parametros!$B$4)*I3069+Parametros!$B$4*J3069),0)</f>
        <v>5</v>
      </c>
      <c r="L3069" s="13" t="n">
        <f aca="false">K3069*Parametros!$B$5/10000</f>
        <v>0.15</v>
      </c>
    </row>
    <row r="3070" customFormat="false" ht="15" hidden="false" customHeight="true" outlineLevel="0" collapsed="false">
      <c r="A3070" s="6" t="s">
        <v>6426</v>
      </c>
      <c r="B3070" s="6" t="s">
        <v>1536</v>
      </c>
      <c r="C3070" s="6" t="s">
        <v>6425</v>
      </c>
      <c r="D3070" s="6" t="s">
        <v>3068</v>
      </c>
      <c r="E3070" s="10" t="n">
        <v>1258</v>
      </c>
      <c r="F3070" s="10" t="n">
        <v>74</v>
      </c>
      <c r="G3070" s="11" t="n">
        <v>1.055</v>
      </c>
      <c r="H3070" s="10" t="n">
        <f aca="false">E3070*G3070</f>
        <v>1327.19</v>
      </c>
      <c r="I3070" s="12" t="n">
        <f aca="false">H3070/SUM($H$2:$H$3093)</f>
        <v>0.000119034202261852</v>
      </c>
      <c r="J3070" s="12" t="n">
        <f aca="false">F3070/SUM($F$2:$F$3093)</f>
        <v>0.00014019001430317</v>
      </c>
      <c r="K3070" s="10" t="n">
        <f aca="false">ROUND(Parametros!$B$3*((1-Parametros!$B$4)*I3070+Parametros!$B$4*J3070),0)</f>
        <v>12</v>
      </c>
      <c r="L3070" s="13" t="n">
        <f aca="false">K3070*Parametros!$B$5/10000</f>
        <v>0.36</v>
      </c>
    </row>
    <row r="3071" customFormat="false" ht="15" hidden="false" customHeight="true" outlineLevel="0" collapsed="false">
      <c r="A3071" s="6" t="s">
        <v>6427</v>
      </c>
      <c r="B3071" s="6" t="s">
        <v>6428</v>
      </c>
      <c r="C3071" s="6" t="s">
        <v>6425</v>
      </c>
      <c r="D3071" s="6" t="s">
        <v>3068</v>
      </c>
      <c r="E3071" s="10" t="n">
        <v>872</v>
      </c>
      <c r="F3071" s="10" t="n">
        <v>50</v>
      </c>
      <c r="G3071" s="11" t="n">
        <v>1.055</v>
      </c>
      <c r="H3071" s="10" t="n">
        <f aca="false">E3071*G3071</f>
        <v>919.96</v>
      </c>
      <c r="I3071" s="12" t="n">
        <f aca="false">H3071/SUM($H$2:$H$3093)</f>
        <v>8.25101942546384E-005</v>
      </c>
      <c r="J3071" s="12" t="n">
        <f aca="false">F3071/SUM($F$2:$F$3093)</f>
        <v>9.47229826372773E-005</v>
      </c>
      <c r="K3071" s="10" t="n">
        <f aca="false">ROUND(Parametros!$B$3*((1-Parametros!$B$4)*I3071+Parametros!$B$4*J3071),0)</f>
        <v>8</v>
      </c>
      <c r="L3071" s="13" t="n">
        <f aca="false">K3071*Parametros!$B$5/10000</f>
        <v>0.24</v>
      </c>
    </row>
    <row r="3072" customFormat="false" ht="15" hidden="false" customHeight="true" outlineLevel="0" collapsed="false">
      <c r="A3072" s="6" t="s">
        <v>6429</v>
      </c>
      <c r="B3072" s="6" t="s">
        <v>6321</v>
      </c>
      <c r="C3072" s="6" t="s">
        <v>6425</v>
      </c>
      <c r="D3072" s="6" t="s">
        <v>3068</v>
      </c>
      <c r="E3072" s="10" t="n">
        <v>1776</v>
      </c>
      <c r="F3072" s="10" t="n">
        <v>83</v>
      </c>
      <c r="G3072" s="11" t="n">
        <v>1.055</v>
      </c>
      <c r="H3072" s="10" t="n">
        <f aca="false">E3072*G3072</f>
        <v>1873.68</v>
      </c>
      <c r="I3072" s="12" t="n">
        <f aca="false">H3072/SUM($H$2:$H$3093)</f>
        <v>0.000168048285546144</v>
      </c>
      <c r="J3072" s="12" t="n">
        <f aca="false">F3072/SUM($F$2:$F$3093)</f>
        <v>0.00015724015117788</v>
      </c>
      <c r="K3072" s="10" t="n">
        <f aca="false">ROUND(Parametros!$B$3*((1-Parametros!$B$4)*I3072+Parametros!$B$4*J3072),0)</f>
        <v>17</v>
      </c>
      <c r="L3072" s="13" t="n">
        <f aca="false">K3072*Parametros!$B$5/10000</f>
        <v>0.51</v>
      </c>
    </row>
    <row r="3073" customFormat="false" ht="15" hidden="false" customHeight="true" outlineLevel="0" collapsed="false">
      <c r="A3073" s="6" t="s">
        <v>6430</v>
      </c>
      <c r="B3073" s="6" t="s">
        <v>6431</v>
      </c>
      <c r="C3073" s="6" t="s">
        <v>6425</v>
      </c>
      <c r="D3073" s="6" t="s">
        <v>3068</v>
      </c>
      <c r="E3073" s="10" t="n">
        <v>1561</v>
      </c>
      <c r="F3073" s="10" t="n">
        <v>72</v>
      </c>
      <c r="G3073" s="11" t="n">
        <v>1.055</v>
      </c>
      <c r="H3073" s="10" t="n">
        <f aca="false">E3073*G3073</f>
        <v>1646.855</v>
      </c>
      <c r="I3073" s="12" t="n">
        <f aca="false">H3073/SUM($H$2:$H$3093)</f>
        <v>0.000147704602329691</v>
      </c>
      <c r="J3073" s="12" t="n">
        <f aca="false">F3073/SUM($F$2:$F$3093)</f>
        <v>0.000136401094997679</v>
      </c>
      <c r="K3073" s="10" t="n">
        <f aca="false">ROUND(Parametros!$B$3*((1-Parametros!$B$4)*I3073+Parametros!$B$4*J3073),0)</f>
        <v>15</v>
      </c>
      <c r="L3073" s="13" t="n">
        <f aca="false">K3073*Parametros!$B$5/10000</f>
        <v>0.45</v>
      </c>
    </row>
    <row r="3074" customFormat="false" ht="15" hidden="false" customHeight="true" outlineLevel="0" collapsed="false">
      <c r="A3074" s="6" t="s">
        <v>6432</v>
      </c>
      <c r="B3074" s="6" t="s">
        <v>6433</v>
      </c>
      <c r="C3074" s="6" t="s">
        <v>6425</v>
      </c>
      <c r="D3074" s="6" t="s">
        <v>3068</v>
      </c>
      <c r="E3074" s="10" t="n">
        <v>2133</v>
      </c>
      <c r="F3074" s="10" t="n">
        <v>124</v>
      </c>
      <c r="G3074" s="11" t="n">
        <v>1.055</v>
      </c>
      <c r="H3074" s="10" t="n">
        <f aca="false">E3074*G3074</f>
        <v>2250.315</v>
      </c>
      <c r="I3074" s="12" t="n">
        <f aca="false">H3074/SUM($H$2:$H$3093)</f>
        <v>0.000201828261863697</v>
      </c>
      <c r="J3074" s="12" t="n">
        <f aca="false">F3074/SUM($F$2:$F$3093)</f>
        <v>0.000234912996940448</v>
      </c>
      <c r="K3074" s="10" t="n">
        <f aca="false">ROUND(Parametros!$B$3*((1-Parametros!$B$4)*I3074+Parametros!$B$4*J3074),0)</f>
        <v>20</v>
      </c>
      <c r="L3074" s="13" t="n">
        <f aca="false">K3074*Parametros!$B$5/10000</f>
        <v>0.6</v>
      </c>
    </row>
    <row r="3075" customFormat="false" ht="15" hidden="false" customHeight="true" outlineLevel="0" collapsed="false">
      <c r="A3075" s="6" t="s">
        <v>6434</v>
      </c>
      <c r="B3075" s="6" t="s">
        <v>6435</v>
      </c>
      <c r="C3075" s="6" t="s">
        <v>6425</v>
      </c>
      <c r="D3075" s="6" t="s">
        <v>3068</v>
      </c>
      <c r="E3075" s="10" t="n">
        <v>1047</v>
      </c>
      <c r="F3075" s="10" t="n">
        <v>53</v>
      </c>
      <c r="G3075" s="11" t="n">
        <v>1.055</v>
      </c>
      <c r="H3075" s="10" t="n">
        <f aca="false">E3075*G3075</f>
        <v>1104.585</v>
      </c>
      <c r="I3075" s="12" t="n">
        <f aca="false">H3075/SUM($H$2:$H$3093)</f>
        <v>9.90690061750074E-005</v>
      </c>
      <c r="J3075" s="12" t="n">
        <f aca="false">F3075/SUM($F$2:$F$3093)</f>
        <v>0.000100406361595514</v>
      </c>
      <c r="K3075" s="10" t="n">
        <f aca="false">ROUND(Parametros!$B$3*((1-Parametros!$B$4)*I3075+Parametros!$B$4*J3075),0)</f>
        <v>10</v>
      </c>
      <c r="L3075" s="13" t="n">
        <f aca="false">K3075*Parametros!$B$5/10000</f>
        <v>0.3</v>
      </c>
    </row>
    <row r="3076" customFormat="false" ht="15" hidden="false" customHeight="true" outlineLevel="0" collapsed="false">
      <c r="A3076" s="6" t="s">
        <v>6436</v>
      </c>
      <c r="B3076" s="6" t="s">
        <v>6437</v>
      </c>
      <c r="C3076" s="6" t="s">
        <v>6425</v>
      </c>
      <c r="D3076" s="6" t="s">
        <v>3068</v>
      </c>
      <c r="E3076" s="10" t="n">
        <v>2435</v>
      </c>
      <c r="F3076" s="10" t="n">
        <v>126</v>
      </c>
      <c r="G3076" s="11" t="n">
        <v>1.055</v>
      </c>
      <c r="H3076" s="10" t="n">
        <f aca="false">E3076*G3076</f>
        <v>2568.925</v>
      </c>
      <c r="I3076" s="12" t="n">
        <f aca="false">H3076/SUM($H$2:$H$3093)</f>
        <v>0.000230404040149134</v>
      </c>
      <c r="J3076" s="12" t="n">
        <f aca="false">F3076/SUM($F$2:$F$3093)</f>
        <v>0.000238701916245939</v>
      </c>
      <c r="K3076" s="10" t="n">
        <f aca="false">ROUND(Parametros!$B$3*((1-Parametros!$B$4)*I3076+Parametros!$B$4*J3076),0)</f>
        <v>23</v>
      </c>
      <c r="L3076" s="13" t="n">
        <f aca="false">K3076*Parametros!$B$5/10000</f>
        <v>0.69</v>
      </c>
    </row>
    <row r="3077" customFormat="false" ht="15" hidden="false" customHeight="true" outlineLevel="0" collapsed="false">
      <c r="A3077" s="6" t="s">
        <v>6438</v>
      </c>
      <c r="B3077" s="6" t="s">
        <v>6439</v>
      </c>
      <c r="C3077" s="6" t="s">
        <v>6425</v>
      </c>
      <c r="D3077" s="6" t="s">
        <v>3068</v>
      </c>
      <c r="E3077" s="10" t="n">
        <v>737</v>
      </c>
      <c r="F3077" s="10" t="n">
        <v>35</v>
      </c>
      <c r="G3077" s="11" t="n">
        <v>1.055</v>
      </c>
      <c r="H3077" s="10" t="n">
        <f aca="false">E3077*G3077</f>
        <v>777.535</v>
      </c>
      <c r="I3077" s="12" t="n">
        <f aca="false">H3077/SUM($H$2:$H$3093)</f>
        <v>6.97362536303538E-005</v>
      </c>
      <c r="J3077" s="12" t="n">
        <f aca="false">F3077/SUM($F$2:$F$3093)</f>
        <v>6.63060878460941E-005</v>
      </c>
      <c r="K3077" s="10" t="n">
        <f aca="false">ROUND(Parametros!$B$3*((1-Parametros!$B$4)*I3077+Parametros!$B$4*J3077),0)</f>
        <v>7</v>
      </c>
      <c r="L3077" s="13" t="n">
        <f aca="false">K3077*Parametros!$B$5/10000</f>
        <v>0.21</v>
      </c>
    </row>
    <row r="3078" customFormat="false" ht="15" hidden="false" customHeight="true" outlineLevel="0" collapsed="false">
      <c r="A3078" s="6" t="s">
        <v>6440</v>
      </c>
      <c r="B3078" s="6" t="s">
        <v>6441</v>
      </c>
      <c r="C3078" s="6" t="s">
        <v>6425</v>
      </c>
      <c r="D3078" s="6" t="s">
        <v>3068</v>
      </c>
      <c r="E3078" s="10" t="n">
        <v>969</v>
      </c>
      <c r="F3078" s="10" t="n">
        <v>54</v>
      </c>
      <c r="G3078" s="11" t="n">
        <v>1.055</v>
      </c>
      <c r="H3078" s="10" t="n">
        <f aca="false">E3078*G3078</f>
        <v>1022.295</v>
      </c>
      <c r="I3078" s="12" t="n">
        <f aca="false">H3078/SUM($H$2:$H$3093)</f>
        <v>9.16885071476429E-005</v>
      </c>
      <c r="J3078" s="12" t="n">
        <f aca="false">F3078/SUM($F$2:$F$3093)</f>
        <v>0.000102300821248259</v>
      </c>
      <c r="K3078" s="10" t="n">
        <f aca="false">ROUND(Parametros!$B$3*((1-Parametros!$B$4)*I3078+Parametros!$B$4*J3078),0)</f>
        <v>9</v>
      </c>
      <c r="L3078" s="13" t="n">
        <f aca="false">K3078*Parametros!$B$5/10000</f>
        <v>0.27</v>
      </c>
    </row>
    <row r="3079" customFormat="false" ht="15" hidden="false" customHeight="true" outlineLevel="0" collapsed="false">
      <c r="A3079" s="6" t="s">
        <v>6442</v>
      </c>
      <c r="B3079" s="6" t="s">
        <v>6443</v>
      </c>
      <c r="C3079" s="6" t="s">
        <v>6425</v>
      </c>
      <c r="D3079" s="6" t="s">
        <v>3068</v>
      </c>
      <c r="E3079" s="10" t="n">
        <v>257</v>
      </c>
      <c r="F3079" s="10" t="n">
        <v>12</v>
      </c>
      <c r="G3079" s="11" t="n">
        <v>1.055</v>
      </c>
      <c r="H3079" s="10" t="n">
        <f aca="false">E3079*G3079</f>
        <v>271.135</v>
      </c>
      <c r="I3079" s="12" t="n">
        <f aca="false">H3079/SUM($H$2:$H$3093)</f>
        <v>2.43177980773418E-005</v>
      </c>
      <c r="J3079" s="12" t="n">
        <f aca="false">F3079/SUM($F$2:$F$3093)</f>
        <v>2.27335158329465E-005</v>
      </c>
      <c r="K3079" s="10" t="n">
        <f aca="false">ROUND(Parametros!$B$3*((1-Parametros!$B$4)*I3079+Parametros!$B$4*J3079),0)</f>
        <v>2</v>
      </c>
      <c r="L3079" s="13" t="n">
        <f aca="false">K3079*Parametros!$B$5/10000</f>
        <v>0.06</v>
      </c>
    </row>
    <row r="3080" customFormat="false" ht="15" hidden="false" customHeight="true" outlineLevel="0" collapsed="false">
      <c r="A3080" s="6" t="s">
        <v>6444</v>
      </c>
      <c r="B3080" s="6" t="s">
        <v>6287</v>
      </c>
      <c r="C3080" s="6" t="s">
        <v>6425</v>
      </c>
      <c r="D3080" s="6" t="s">
        <v>3068</v>
      </c>
      <c r="E3080" s="10" t="n">
        <v>404</v>
      </c>
      <c r="F3080" s="10" t="n">
        <v>25</v>
      </c>
      <c r="G3080" s="11" t="n">
        <v>1.055</v>
      </c>
      <c r="H3080" s="10" t="n">
        <f aca="false">E3080*G3080</f>
        <v>426.22</v>
      </c>
      <c r="I3080" s="12" t="n">
        <f aca="false">H3080/SUM($H$2:$H$3093)</f>
        <v>3.82272000904518E-005</v>
      </c>
      <c r="J3080" s="12" t="n">
        <f aca="false">F3080/SUM($F$2:$F$3093)</f>
        <v>4.73614913186386E-005</v>
      </c>
      <c r="K3080" s="10" t="n">
        <f aca="false">ROUND(Parametros!$B$3*((1-Parametros!$B$4)*I3080+Parametros!$B$4*J3080),0)</f>
        <v>4</v>
      </c>
      <c r="L3080" s="13" t="n">
        <f aca="false">K3080*Parametros!$B$5/10000</f>
        <v>0.12</v>
      </c>
    </row>
    <row r="3081" customFormat="false" ht="15" hidden="false" customHeight="true" outlineLevel="0" collapsed="false">
      <c r="A3081" s="6" t="s">
        <v>6445</v>
      </c>
      <c r="B3081" s="6" t="s">
        <v>6446</v>
      </c>
      <c r="C3081" s="6" t="s">
        <v>6425</v>
      </c>
      <c r="D3081" s="6" t="s">
        <v>3068</v>
      </c>
      <c r="E3081" s="10" t="n">
        <v>354</v>
      </c>
      <c r="F3081" s="10" t="n">
        <v>13</v>
      </c>
      <c r="G3081" s="11" t="n">
        <v>1.055</v>
      </c>
      <c r="H3081" s="10" t="n">
        <f aca="false">E3081*G3081</f>
        <v>373.47</v>
      </c>
      <c r="I3081" s="12" t="n">
        <f aca="false">H3081/SUM($H$2:$H$3093)</f>
        <v>3.34961109703463E-005</v>
      </c>
      <c r="J3081" s="12" t="n">
        <f aca="false">F3081/SUM($F$2:$F$3093)</f>
        <v>2.46279754856921E-005</v>
      </c>
      <c r="K3081" s="10" t="n">
        <f aca="false">ROUND(Parametros!$B$3*((1-Parametros!$B$4)*I3081+Parametros!$B$4*J3081),0)</f>
        <v>3</v>
      </c>
      <c r="L3081" s="13" t="n">
        <f aca="false">K3081*Parametros!$B$5/10000</f>
        <v>0.09</v>
      </c>
    </row>
    <row r="3082" customFormat="false" ht="15" hidden="false" customHeight="true" outlineLevel="0" collapsed="false">
      <c r="A3082" s="6" t="s">
        <v>6447</v>
      </c>
      <c r="B3082" s="6" t="s">
        <v>6448</v>
      </c>
      <c r="C3082" s="6" t="s">
        <v>6449</v>
      </c>
      <c r="D3082" s="6" t="s">
        <v>6450</v>
      </c>
      <c r="E3082" s="10" t="n">
        <v>220</v>
      </c>
      <c r="F3082" s="10" t="n">
        <v>17</v>
      </c>
      <c r="G3082" s="11" t="n">
        <v>1.055</v>
      </c>
      <c r="H3082" s="10" t="n">
        <f aca="false">E3082*G3082</f>
        <v>232.1</v>
      </c>
      <c r="I3082" s="12" t="n">
        <f aca="false">H3082/SUM($H$2:$H$3093)</f>
        <v>2.08167921284638E-005</v>
      </c>
      <c r="J3082" s="12" t="n">
        <f aca="false">F3082/SUM($F$2:$F$3093)</f>
        <v>3.22058140966743E-005</v>
      </c>
      <c r="K3082" s="10" t="n">
        <f aca="false">ROUND(Parametros!$B$3*((1-Parametros!$B$4)*I3082+Parametros!$B$4*J3082),0)</f>
        <v>2</v>
      </c>
      <c r="L3082" s="13" t="n">
        <f aca="false">K3082*Parametros!$B$5/10000</f>
        <v>0.06</v>
      </c>
    </row>
    <row r="3083" customFormat="false" ht="15" hidden="false" customHeight="true" outlineLevel="0" collapsed="false">
      <c r="A3083" s="6" t="s">
        <v>6451</v>
      </c>
      <c r="B3083" s="6" t="s">
        <v>6452</v>
      </c>
      <c r="C3083" s="6" t="s">
        <v>6449</v>
      </c>
      <c r="D3083" s="6" t="s">
        <v>6450</v>
      </c>
      <c r="E3083" s="10" t="n">
        <v>71</v>
      </c>
      <c r="F3083" s="10" t="n">
        <v>4</v>
      </c>
      <c r="G3083" s="11" t="n">
        <v>1.055</v>
      </c>
      <c r="H3083" s="10" t="n">
        <f aca="false">E3083*G3083</f>
        <v>74.905</v>
      </c>
      <c r="I3083" s="12" t="n">
        <f aca="false">H3083/SUM($H$2:$H$3093)</f>
        <v>6.71814655054969E-006</v>
      </c>
      <c r="J3083" s="12" t="n">
        <f aca="false">F3083/SUM($F$2:$F$3093)</f>
        <v>7.57783861098218E-006</v>
      </c>
      <c r="K3083" s="10" t="n">
        <f aca="false">ROUND(Parametros!$B$3*((1-Parametros!$B$4)*I3083+Parametros!$B$4*J3083),0)</f>
        <v>1</v>
      </c>
      <c r="L3083" s="13" t="n">
        <f aca="false">K3083*Parametros!$B$5/10000</f>
        <v>0.03</v>
      </c>
    </row>
    <row r="3084" customFormat="false" ht="15" hidden="false" customHeight="true" outlineLevel="0" collapsed="false">
      <c r="A3084" s="6" t="s">
        <v>6453</v>
      </c>
      <c r="B3084" s="6" t="s">
        <v>6454</v>
      </c>
      <c r="C3084" s="6" t="s">
        <v>6449</v>
      </c>
      <c r="D3084" s="6" t="s">
        <v>6450</v>
      </c>
      <c r="E3084" s="10" t="n">
        <v>261</v>
      </c>
      <c r="F3084" s="10" t="n">
        <v>16</v>
      </c>
      <c r="G3084" s="11" t="n">
        <v>1.055</v>
      </c>
      <c r="H3084" s="10" t="n">
        <f aca="false">E3084*G3084</f>
        <v>275.355</v>
      </c>
      <c r="I3084" s="12" t="n">
        <f aca="false">H3084/SUM($H$2:$H$3093)</f>
        <v>2.46962852069503E-005</v>
      </c>
      <c r="J3084" s="12" t="n">
        <f aca="false">F3084/SUM($F$2:$F$3093)</f>
        <v>3.03113544439287E-005</v>
      </c>
      <c r="K3084" s="10" t="n">
        <f aca="false">ROUND(Parametros!$B$3*((1-Parametros!$B$4)*I3084+Parametros!$B$4*J3084),0)</f>
        <v>2</v>
      </c>
      <c r="L3084" s="13" t="n">
        <f aca="false">K3084*Parametros!$B$5/10000</f>
        <v>0.06</v>
      </c>
    </row>
    <row r="3085" customFormat="false" ht="15" hidden="false" customHeight="true" outlineLevel="0" collapsed="false">
      <c r="A3085" s="6" t="s">
        <v>6455</v>
      </c>
      <c r="B3085" s="6" t="s">
        <v>6456</v>
      </c>
      <c r="C3085" s="6" t="s">
        <v>6449</v>
      </c>
      <c r="D3085" s="6" t="s">
        <v>6450</v>
      </c>
      <c r="E3085" s="10" t="n">
        <v>75</v>
      </c>
      <c r="F3085" s="10" t="n">
        <v>6</v>
      </c>
      <c r="G3085" s="11" t="n">
        <v>1.055</v>
      </c>
      <c r="H3085" s="10" t="n">
        <f aca="false">E3085*G3085</f>
        <v>79.125</v>
      </c>
      <c r="I3085" s="12" t="n">
        <f aca="false">H3085/SUM($H$2:$H$3093)</f>
        <v>7.09663368015812E-006</v>
      </c>
      <c r="J3085" s="12" t="n">
        <f aca="false">F3085/SUM($F$2:$F$3093)</f>
        <v>1.13667579164733E-005</v>
      </c>
      <c r="K3085" s="10" t="n">
        <f aca="false">ROUND(Parametros!$B$3*((1-Parametros!$B$4)*I3085+Parametros!$B$4*J3085),0)</f>
        <v>1</v>
      </c>
      <c r="L3085" s="13" t="n">
        <f aca="false">K3085*Parametros!$B$5/10000</f>
        <v>0.03</v>
      </c>
    </row>
    <row r="3086" customFormat="false" ht="15" hidden="false" customHeight="true" outlineLevel="0" collapsed="false">
      <c r="A3086" s="6" t="s">
        <v>6457</v>
      </c>
      <c r="B3086" s="6" t="s">
        <v>6450</v>
      </c>
      <c r="C3086" s="6" t="s">
        <v>6449</v>
      </c>
      <c r="D3086" s="6" t="s">
        <v>6450</v>
      </c>
      <c r="E3086" s="10" t="n">
        <v>562</v>
      </c>
      <c r="F3086" s="10" t="n">
        <v>28</v>
      </c>
      <c r="G3086" s="11" t="n">
        <v>1.055</v>
      </c>
      <c r="H3086" s="10" t="n">
        <f aca="false">E3086*G3086</f>
        <v>592.91</v>
      </c>
      <c r="I3086" s="12" t="n">
        <f aca="false">H3086/SUM($H$2:$H$3093)</f>
        <v>5.31774417099849E-005</v>
      </c>
      <c r="J3086" s="12" t="n">
        <f aca="false">F3086/SUM($F$2:$F$3093)</f>
        <v>5.30448702768753E-005</v>
      </c>
      <c r="K3086" s="10" t="n">
        <f aca="false">ROUND(Parametros!$B$3*((1-Parametros!$B$4)*I3086+Parametros!$B$4*J3086),0)</f>
        <v>5</v>
      </c>
      <c r="L3086" s="13" t="n">
        <f aca="false">K3086*Parametros!$B$5/10000</f>
        <v>0.15</v>
      </c>
    </row>
    <row r="3087" customFormat="false" ht="15" hidden="false" customHeight="true" outlineLevel="0" collapsed="false">
      <c r="A3087" s="6" t="s">
        <v>6458</v>
      </c>
      <c r="B3087" s="6" t="s">
        <v>3779</v>
      </c>
      <c r="C3087" s="6" t="s">
        <v>6449</v>
      </c>
      <c r="D3087" s="6" t="s">
        <v>6450</v>
      </c>
      <c r="E3087" s="10" t="n">
        <v>200</v>
      </c>
      <c r="F3087" s="10" t="n">
        <v>12</v>
      </c>
      <c r="G3087" s="11" t="n">
        <v>1.055</v>
      </c>
      <c r="H3087" s="10" t="n">
        <f aca="false">E3087*G3087</f>
        <v>211</v>
      </c>
      <c r="I3087" s="12" t="n">
        <f aca="false">H3087/SUM($H$2:$H$3093)</f>
        <v>1.89243564804217E-005</v>
      </c>
      <c r="J3087" s="12" t="n">
        <f aca="false">F3087/SUM($F$2:$F$3093)</f>
        <v>2.27335158329465E-005</v>
      </c>
      <c r="K3087" s="10" t="n">
        <f aca="false">ROUND(Parametros!$B$3*((1-Parametros!$B$4)*I3087+Parametros!$B$4*J3087),0)</f>
        <v>2</v>
      </c>
      <c r="L3087" s="13" t="n">
        <f aca="false">K3087*Parametros!$B$5/10000</f>
        <v>0.06</v>
      </c>
    </row>
    <row r="3088" customFormat="false" ht="15" hidden="false" customHeight="true" outlineLevel="0" collapsed="false">
      <c r="A3088" s="6" t="s">
        <v>6459</v>
      </c>
      <c r="B3088" s="6" t="s">
        <v>1067</v>
      </c>
      <c r="C3088" s="6" t="s">
        <v>6449</v>
      </c>
      <c r="D3088" s="6" t="s">
        <v>6450</v>
      </c>
      <c r="E3088" s="10" t="n">
        <v>19</v>
      </c>
      <c r="F3088" s="10" t="n">
        <v>0</v>
      </c>
      <c r="G3088" s="11" t="n">
        <v>1.055</v>
      </c>
      <c r="H3088" s="10" t="n">
        <f aca="false">E3088*G3088</f>
        <v>20.045</v>
      </c>
      <c r="I3088" s="12" t="n">
        <f aca="false">H3088/SUM($H$2:$H$3093)</f>
        <v>1.79781386564006E-006</v>
      </c>
      <c r="J3088" s="12" t="n">
        <f aca="false">F3088/SUM($F$2:$F$3093)</f>
        <v>0</v>
      </c>
      <c r="K3088" s="10" t="n">
        <f aca="false">ROUND(Parametros!$B$3*((1-Parametros!$B$4)*I3088+Parametros!$B$4*J3088),0)</f>
        <v>0</v>
      </c>
      <c r="L3088" s="13" t="n">
        <f aca="false">K3088*Parametros!$B$5/10000</f>
        <v>0</v>
      </c>
    </row>
    <row r="3089" customFormat="false" ht="15" hidden="false" customHeight="true" outlineLevel="0" collapsed="false">
      <c r="A3089" s="6" t="s">
        <v>6460</v>
      </c>
      <c r="B3089" s="6" t="s">
        <v>6461</v>
      </c>
      <c r="C3089" s="6" t="s">
        <v>6462</v>
      </c>
      <c r="D3089" s="6" t="s">
        <v>6463</v>
      </c>
      <c r="E3089" s="10" t="n">
        <v>76</v>
      </c>
      <c r="F3089" s="10" t="n">
        <v>4</v>
      </c>
      <c r="G3089" s="11" t="n">
        <v>1.055</v>
      </c>
      <c r="H3089" s="10" t="n">
        <f aca="false">E3089*G3089</f>
        <v>80.18</v>
      </c>
      <c r="I3089" s="12" t="n">
        <f aca="false">H3089/SUM($H$2:$H$3093)</f>
        <v>7.19125546256023E-006</v>
      </c>
      <c r="J3089" s="12" t="n">
        <f aca="false">F3089/SUM($F$2:$F$3093)</f>
        <v>7.57783861098218E-006</v>
      </c>
      <c r="K3089" s="10" t="n">
        <f aca="false">ROUND(Parametros!$B$3*((1-Parametros!$B$4)*I3089+Parametros!$B$4*J3089),0)</f>
        <v>1</v>
      </c>
      <c r="L3089" s="13" t="n">
        <f aca="false">K3089*Parametros!$B$5/10000</f>
        <v>0.03</v>
      </c>
    </row>
    <row r="3090" customFormat="false" ht="15" hidden="false" customHeight="true" outlineLevel="0" collapsed="false">
      <c r="A3090" s="6" t="s">
        <v>6464</v>
      </c>
      <c r="B3090" s="6" t="s">
        <v>6428</v>
      </c>
      <c r="C3090" s="6" t="s">
        <v>6462</v>
      </c>
      <c r="D3090" s="6" t="s">
        <v>6463</v>
      </c>
      <c r="E3090" s="10" t="n">
        <v>112</v>
      </c>
      <c r="F3090" s="10" t="n">
        <v>8</v>
      </c>
      <c r="G3090" s="11" t="n">
        <v>1.055</v>
      </c>
      <c r="H3090" s="10" t="n">
        <f aca="false">E3090*G3090</f>
        <v>118.16</v>
      </c>
      <c r="I3090" s="12" t="n">
        <f aca="false">H3090/SUM($H$2:$H$3093)</f>
        <v>1.05976396290361E-005</v>
      </c>
      <c r="J3090" s="12" t="n">
        <f aca="false">F3090/SUM($F$2:$F$3093)</f>
        <v>1.51556772219644E-005</v>
      </c>
      <c r="K3090" s="10" t="n">
        <f aca="false">ROUND(Parametros!$B$3*((1-Parametros!$B$4)*I3090+Parametros!$B$4*J3090),0)</f>
        <v>1</v>
      </c>
      <c r="L3090" s="13" t="n">
        <f aca="false">K3090*Parametros!$B$5/10000</f>
        <v>0.03</v>
      </c>
    </row>
    <row r="3091" customFormat="false" ht="15" hidden="false" customHeight="true" outlineLevel="0" collapsed="false">
      <c r="A3091" s="6" t="s">
        <v>6465</v>
      </c>
      <c r="B3091" s="6" t="s">
        <v>6162</v>
      </c>
      <c r="C3091" s="6" t="s">
        <v>6462</v>
      </c>
      <c r="D3091" s="6" t="s">
        <v>6463</v>
      </c>
      <c r="E3091" s="10" t="n">
        <v>280</v>
      </c>
      <c r="F3091" s="10" t="n">
        <v>15</v>
      </c>
      <c r="G3091" s="11" t="n">
        <v>1.055</v>
      </c>
      <c r="H3091" s="10" t="n">
        <f aca="false">E3091*G3091</f>
        <v>295.4</v>
      </c>
      <c r="I3091" s="12" t="n">
        <f aca="false">H3091/SUM($H$2:$H$3093)</f>
        <v>2.64940990725903E-005</v>
      </c>
      <c r="J3091" s="12" t="n">
        <f aca="false">F3091/SUM($F$2:$F$3093)</f>
        <v>2.84168947911832E-005</v>
      </c>
      <c r="K3091" s="10" t="n">
        <f aca="false">ROUND(Parametros!$B$3*((1-Parametros!$B$4)*I3091+Parametros!$B$4*J3091),0)</f>
        <v>3</v>
      </c>
      <c r="L3091" s="13" t="n">
        <f aca="false">K3091*Parametros!$B$5/10000</f>
        <v>0.09</v>
      </c>
    </row>
    <row r="3092" customFormat="false" ht="15" hidden="false" customHeight="true" outlineLevel="0" collapsed="false">
      <c r="A3092" s="6" t="s">
        <v>6466</v>
      </c>
      <c r="B3092" s="6" t="s">
        <v>6463</v>
      </c>
      <c r="C3092" s="6" t="s">
        <v>6462</v>
      </c>
      <c r="D3092" s="6" t="s">
        <v>6463</v>
      </c>
      <c r="E3092" s="10" t="n">
        <v>1552</v>
      </c>
      <c r="F3092" s="10" t="n">
        <v>105</v>
      </c>
      <c r="G3092" s="11" t="n">
        <v>1.055</v>
      </c>
      <c r="H3092" s="10" t="n">
        <f aca="false">E3092*G3092</f>
        <v>1637.36</v>
      </c>
      <c r="I3092" s="12" t="n">
        <f aca="false">H3092/SUM($H$2:$H$3093)</f>
        <v>0.000146853006288072</v>
      </c>
      <c r="J3092" s="12" t="n">
        <f aca="false">F3092/SUM($F$2:$F$3093)</f>
        <v>0.000198918263538282</v>
      </c>
      <c r="K3092" s="10" t="n">
        <f aca="false">ROUND(Parametros!$B$3*((1-Parametros!$B$4)*I3092+Parametros!$B$4*J3092),0)</f>
        <v>15</v>
      </c>
      <c r="L3092" s="13" t="n">
        <f aca="false">K3092*Parametros!$B$5/10000</f>
        <v>0.45</v>
      </c>
    </row>
    <row r="3093" customFormat="false" ht="15" hidden="false" customHeight="true" outlineLevel="0" collapsed="false">
      <c r="A3093" s="6" t="s">
        <v>6467</v>
      </c>
      <c r="B3093" s="6" t="s">
        <v>6468</v>
      </c>
      <c r="C3093" s="6" t="s">
        <v>6469</v>
      </c>
      <c r="D3093" s="6" t="s">
        <v>6468</v>
      </c>
      <c r="E3093" s="10" t="n">
        <v>384</v>
      </c>
      <c r="F3093" s="10" t="n">
        <v>38</v>
      </c>
      <c r="G3093" s="11" t="n">
        <v>1.055</v>
      </c>
      <c r="H3093" s="10" t="n">
        <f aca="false">E3093*G3093</f>
        <v>405.12</v>
      </c>
      <c r="I3093" s="12" t="n">
        <f aca="false">H3093/SUM($H$2:$H$3093)</f>
        <v>3.63347644424096E-005</v>
      </c>
      <c r="J3093" s="12" t="n">
        <f aca="false">F3093/SUM($F$2:$F$3093)</f>
        <v>7.19894668043307E-005</v>
      </c>
      <c r="K3093" s="10" t="n">
        <f aca="false">ROUND(Parametros!$B$3*((1-Parametros!$B$4)*I3093+Parametros!$B$4*J3093),0)</f>
        <v>4</v>
      </c>
      <c r="L3093" s="13" t="n">
        <f aca="false">K3093*Parametros!$B$5/10000</f>
        <v>0.12</v>
      </c>
    </row>
    <row r="3094" customFormat="false" ht="15" hidden="false" customHeight="true" outlineLevel="0" collapsed="false">
      <c r="B3094" s="7" t="s">
        <v>6470</v>
      </c>
      <c r="E3094" s="14" t="n">
        <f aca="false">SUM(E2:E3093)</f>
        <v>10343066</v>
      </c>
      <c r="F3094" s="14" t="n">
        <f aca="false">SUM(F2:F3093)</f>
        <v>527855</v>
      </c>
      <c r="H3094" s="15" t="n">
        <f aca="false">SUM(H2:H3093)</f>
        <v>11149652.577</v>
      </c>
      <c r="K3094" s="14" t="n">
        <f aca="false">SUM(K2:K3093)</f>
        <v>99990</v>
      </c>
      <c r="L3094" s="16" t="n">
        <f aca="false">SUM(L2:L3093)</f>
        <v>2999.7</v>
      </c>
    </row>
  </sheetData>
  <autoFilter ref="A1:L3093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0"/>
    <col collapsed="false" customWidth="true" hidden="false" outlineLevel="0" max="2" min="2" style="1" width="28"/>
    <col collapsed="false" customWidth="true" hidden="false" outlineLevel="0" max="3" min="3" style="1" width="12"/>
    <col collapsed="false" customWidth="true" hidden="false" outlineLevel="0" max="5" min="4" style="1" width="14"/>
    <col collapsed="false" customWidth="true" hidden="false" outlineLevel="0" max="6" min="6" style="1" width="10"/>
    <col collapsed="false" customWidth="true" hidden="false" outlineLevel="0" max="7" min="7" style="1" width="14"/>
    <col collapsed="false" customWidth="true" hidden="false" outlineLevel="0" max="8" min="8" style="1" width="12"/>
  </cols>
  <sheetData>
    <row r="1" customFormat="false" ht="39" hidden="false" customHeight="true" outlineLevel="0" collapsed="false">
      <c r="A1" s="9" t="s">
        <v>14</v>
      </c>
      <c r="B1" s="9" t="s">
        <v>17</v>
      </c>
      <c r="C1" s="9" t="s">
        <v>6471</v>
      </c>
      <c r="D1" s="9" t="s">
        <v>18</v>
      </c>
      <c r="E1" s="9" t="s">
        <v>21</v>
      </c>
      <c r="F1" s="9" t="s">
        <v>19</v>
      </c>
      <c r="G1" s="9" t="s">
        <v>24</v>
      </c>
      <c r="H1" s="9" t="s">
        <v>25</v>
      </c>
    </row>
    <row r="2" customFormat="false" ht="15" hidden="false" customHeight="true" outlineLevel="0" collapsed="false">
      <c r="A2" s="6" t="s">
        <v>28</v>
      </c>
      <c r="B2" s="6" t="s">
        <v>29</v>
      </c>
      <c r="C2" s="10" t="n">
        <f aca="false">COUNTIF(Freguesias!$C$2:$C$3093,A2)</f>
        <v>11</v>
      </c>
      <c r="D2" s="10" t="n">
        <f aca="false">SUMIFS(Freguesias!$E$2:$E$3093,Freguesias!$C$2:$C$3093,A2)</f>
        <v>46119</v>
      </c>
      <c r="E2" s="10" t="n">
        <f aca="false">SUMIFS(Freguesias!$H$2:$H$3093,Freguesias!$C$2:$C$3093,A2)</f>
        <v>48655.545</v>
      </c>
      <c r="F2" s="10" t="n">
        <f aca="false">SUMIFS(Freguesias!$F$2:$F$3093,Freguesias!$C$2:$C$3093,A2)</f>
        <v>1618</v>
      </c>
      <c r="G2" s="10" t="n">
        <f aca="false">SUMIFS(Freguesias!$K$2:$K$3093,Freguesias!$C$2:$C$3093,A2)</f>
        <v>436</v>
      </c>
      <c r="H2" s="13" t="n">
        <f aca="false">G2*Parametros!$B$5/10000</f>
        <v>13.08</v>
      </c>
    </row>
    <row r="3" customFormat="false" ht="15" hidden="false" customHeight="true" outlineLevel="0" collapsed="false">
      <c r="A3" s="6" t="s">
        <v>52</v>
      </c>
      <c r="B3" s="6" t="s">
        <v>53</v>
      </c>
      <c r="C3" s="10" t="n">
        <f aca="false">COUNTIF(Freguesias!$C$2:$C$3093,A3)</f>
        <v>6</v>
      </c>
      <c r="D3" s="10" t="n">
        <f aca="false">SUMIFS(Freguesias!$E$2:$E$3093,Freguesias!$C$2:$C$3093,A3)</f>
        <v>24840</v>
      </c>
      <c r="E3" s="10" t="n">
        <f aca="false">SUMIFS(Freguesias!$H$2:$H$3093,Freguesias!$C$2:$C$3093,A3)</f>
        <v>26206.2</v>
      </c>
      <c r="F3" s="10" t="n">
        <f aca="false">SUMIFS(Freguesias!$F$2:$F$3093,Freguesias!$C$2:$C$3093,A3)</f>
        <v>1036</v>
      </c>
      <c r="G3" s="10" t="n">
        <f aca="false">SUMIFS(Freguesias!$K$2:$K$3093,Freguesias!$C$2:$C$3093,A3)</f>
        <v>235</v>
      </c>
      <c r="H3" s="13" t="n">
        <f aca="false">G3*Parametros!$B$5/10000</f>
        <v>7.05</v>
      </c>
    </row>
    <row r="4" customFormat="false" ht="15" hidden="false" customHeight="true" outlineLevel="0" collapsed="false">
      <c r="A4" s="6" t="s">
        <v>66</v>
      </c>
      <c r="B4" s="6" t="s">
        <v>67</v>
      </c>
      <c r="C4" s="10" t="n">
        <f aca="false">COUNTIF(Freguesias!$C$2:$C$3093,A4)</f>
        <v>10</v>
      </c>
      <c r="D4" s="10" t="n">
        <f aca="false">SUMIFS(Freguesias!$E$2:$E$3093,Freguesias!$C$2:$C$3093,A4)</f>
        <v>27532</v>
      </c>
      <c r="E4" s="10" t="n">
        <f aca="false">SUMIFS(Freguesias!$H$2:$H$3093,Freguesias!$C$2:$C$3093,A4)</f>
        <v>29046.26</v>
      </c>
      <c r="F4" s="10" t="n">
        <f aca="false">SUMIFS(Freguesias!$F$2:$F$3093,Freguesias!$C$2:$C$3093,A4)</f>
        <v>752</v>
      </c>
      <c r="G4" s="10" t="n">
        <f aca="false">SUMIFS(Freguesias!$K$2:$K$3093,Freguesias!$C$2:$C$3093,A4)</f>
        <v>261</v>
      </c>
      <c r="H4" s="13" t="n">
        <f aca="false">G4*Parametros!$B$5/10000</f>
        <v>7.83</v>
      </c>
    </row>
    <row r="5" customFormat="false" ht="15" hidden="false" customHeight="true" outlineLevel="0" collapsed="false">
      <c r="A5" s="6" t="s">
        <v>88</v>
      </c>
      <c r="B5" s="6" t="s">
        <v>89</v>
      </c>
      <c r="C5" s="10" t="n">
        <f aca="false">COUNTIF(Freguesias!$C$2:$C$3093,A5)</f>
        <v>16</v>
      </c>
      <c r="D5" s="10" t="n">
        <f aca="false">SUMIFS(Freguesias!$E$2:$E$3093,Freguesias!$C$2:$C$3093,A5)</f>
        <v>21146</v>
      </c>
      <c r="E5" s="10" t="n">
        <f aca="false">SUMIFS(Freguesias!$H$2:$H$3093,Freguesias!$C$2:$C$3093,A5)</f>
        <v>22309.03</v>
      </c>
      <c r="F5" s="10" t="n">
        <f aca="false">SUMIFS(Freguesias!$F$2:$F$3093,Freguesias!$C$2:$C$3093,A5)</f>
        <v>909</v>
      </c>
      <c r="G5" s="10" t="n">
        <f aca="false">SUMIFS(Freguesias!$K$2:$K$3093,Freguesias!$C$2:$C$3093,A5)</f>
        <v>200</v>
      </c>
      <c r="H5" s="13" t="n">
        <f aca="false">G5*Parametros!$B$5/10000</f>
        <v>6</v>
      </c>
    </row>
    <row r="6" customFormat="false" ht="15" hidden="false" customHeight="true" outlineLevel="0" collapsed="false">
      <c r="A6" s="6" t="s">
        <v>122</v>
      </c>
      <c r="B6" s="6" t="s">
        <v>123</v>
      </c>
      <c r="C6" s="10" t="n">
        <f aca="false">COUNTIF(Freguesias!$C$2:$C$3093,A6)</f>
        <v>10</v>
      </c>
      <c r="D6" s="10" t="n">
        <f aca="false">SUMIFS(Freguesias!$E$2:$E$3093,Freguesias!$C$2:$C$3093,A6)</f>
        <v>80954</v>
      </c>
      <c r="E6" s="10" t="n">
        <f aca="false">SUMIFS(Freguesias!$H$2:$H$3093,Freguesias!$C$2:$C$3093,A6)</f>
        <v>85406.47</v>
      </c>
      <c r="F6" s="10" t="n">
        <f aca="false">SUMIFS(Freguesias!$F$2:$F$3093,Freguesias!$C$2:$C$3093,A6)</f>
        <v>3719</v>
      </c>
      <c r="G6" s="10" t="n">
        <f aca="false">SUMIFS(Freguesias!$K$2:$K$3093,Freguesias!$C$2:$C$3093,A6)</f>
        <v>766</v>
      </c>
      <c r="H6" s="13" t="n">
        <f aca="false">G6*Parametros!$B$5/10000</f>
        <v>22.98</v>
      </c>
    </row>
    <row r="7" customFormat="false" ht="15" hidden="false" customHeight="true" outlineLevel="0" collapsed="false">
      <c r="A7" s="6" t="s">
        <v>144</v>
      </c>
      <c r="B7" s="6" t="s">
        <v>145</v>
      </c>
      <c r="C7" s="10" t="n">
        <f aca="false">COUNTIF(Freguesias!$C$2:$C$3093,A7)</f>
        <v>6</v>
      </c>
      <c r="D7" s="10" t="n">
        <f aca="false">SUMIFS(Freguesias!$E$2:$E$3093,Freguesias!$C$2:$C$3093,A7)</f>
        <v>15586</v>
      </c>
      <c r="E7" s="10" t="n">
        <f aca="false">SUMIFS(Freguesias!$H$2:$H$3093,Freguesias!$C$2:$C$3093,A7)</f>
        <v>16443.23</v>
      </c>
      <c r="F7" s="10" t="n">
        <f aca="false">SUMIFS(Freguesias!$F$2:$F$3093,Freguesias!$C$2:$C$3093,A7)</f>
        <v>669</v>
      </c>
      <c r="G7" s="10" t="n">
        <f aca="false">SUMIFS(Freguesias!$K$2:$K$3093,Freguesias!$C$2:$C$3093,A7)</f>
        <v>147</v>
      </c>
      <c r="H7" s="13" t="n">
        <f aca="false">G7*Parametros!$B$5/10000</f>
        <v>4.41</v>
      </c>
    </row>
    <row r="8" customFormat="false" ht="15" hidden="false" customHeight="true" outlineLevel="0" collapsed="false">
      <c r="A8" s="6" t="s">
        <v>158</v>
      </c>
      <c r="B8" s="6" t="s">
        <v>157</v>
      </c>
      <c r="C8" s="10" t="n">
        <f aca="false">COUNTIF(Freguesias!$C$2:$C$3093,A8)</f>
        <v>4</v>
      </c>
      <c r="D8" s="10" t="n">
        <f aca="false">SUMIFS(Freguesias!$E$2:$E$3093,Freguesias!$C$2:$C$3093,A8)</f>
        <v>31043</v>
      </c>
      <c r="E8" s="10" t="n">
        <f aca="false">SUMIFS(Freguesias!$H$2:$H$3093,Freguesias!$C$2:$C$3093,A8)</f>
        <v>32750.365</v>
      </c>
      <c r="F8" s="10" t="n">
        <f aca="false">SUMIFS(Freguesias!$F$2:$F$3093,Freguesias!$C$2:$C$3093,A8)</f>
        <v>1671</v>
      </c>
      <c r="G8" s="10" t="n">
        <f aca="false">SUMIFS(Freguesias!$K$2:$K$3093,Freguesias!$C$2:$C$3093,A8)</f>
        <v>295</v>
      </c>
      <c r="H8" s="13" t="n">
        <f aca="false">G8*Parametros!$B$5/10000</f>
        <v>8.85</v>
      </c>
    </row>
    <row r="9" customFormat="false" ht="15" hidden="false" customHeight="true" outlineLevel="0" collapsed="false">
      <c r="A9" s="6" t="s">
        <v>167</v>
      </c>
      <c r="B9" s="6" t="s">
        <v>168</v>
      </c>
      <c r="C9" s="10" t="n">
        <f aca="false">COUNTIF(Freguesias!$C$2:$C$3093,A9)</f>
        <v>5</v>
      </c>
      <c r="D9" s="10" t="n">
        <f aca="false">SUMIFS(Freguesias!$E$2:$E$3093,Freguesias!$C$2:$C$3093,A9)</f>
        <v>26213</v>
      </c>
      <c r="E9" s="10" t="n">
        <f aca="false">SUMIFS(Freguesias!$H$2:$H$3093,Freguesias!$C$2:$C$3093,A9)</f>
        <v>27654.715</v>
      </c>
      <c r="F9" s="10" t="n">
        <f aca="false">SUMIFS(Freguesias!$F$2:$F$3093,Freguesias!$C$2:$C$3093,A9)</f>
        <v>1034</v>
      </c>
      <c r="G9" s="10" t="n">
        <f aca="false">SUMIFS(Freguesias!$K$2:$K$3093,Freguesias!$C$2:$C$3093,A9)</f>
        <v>248</v>
      </c>
      <c r="H9" s="13" t="n">
        <f aca="false">G9*Parametros!$B$5/10000</f>
        <v>7.44</v>
      </c>
    </row>
    <row r="10" customFormat="false" ht="15" hidden="false" customHeight="true" outlineLevel="0" collapsed="false">
      <c r="A10" s="6" t="s">
        <v>179</v>
      </c>
      <c r="B10" s="6" t="s">
        <v>180</v>
      </c>
      <c r="C10" s="10" t="n">
        <f aca="false">COUNTIF(Freguesias!$C$2:$C$3093,A10)</f>
        <v>21</v>
      </c>
      <c r="D10" s="10" t="n">
        <f aca="false">SUMIFS(Freguesias!$E$2:$E$3093,Freguesias!$C$2:$C$3093,A10)</f>
        <v>136674</v>
      </c>
      <c r="E10" s="10" t="n">
        <f aca="false">SUMIFS(Freguesias!$H$2:$H$3093,Freguesias!$C$2:$C$3093,A10)</f>
        <v>144191.07</v>
      </c>
      <c r="F10" s="10" t="n">
        <f aca="false">SUMIFS(Freguesias!$F$2:$F$3093,Freguesias!$C$2:$C$3093,A10)</f>
        <v>6350</v>
      </c>
      <c r="G10" s="10" t="n">
        <f aca="false">SUMIFS(Freguesias!$K$2:$K$3093,Freguesias!$C$2:$C$3093,A10)</f>
        <v>1292</v>
      </c>
      <c r="H10" s="13" t="n">
        <f aca="false">G10*Parametros!$B$5/10000</f>
        <v>38.76</v>
      </c>
    </row>
    <row r="11" customFormat="false" ht="15" hidden="false" customHeight="true" outlineLevel="0" collapsed="false">
      <c r="A11" s="6" t="s">
        <v>222</v>
      </c>
      <c r="B11" s="6" t="s">
        <v>223</v>
      </c>
      <c r="C11" s="10" t="n">
        <f aca="false">COUNTIF(Freguesias!$C$2:$C$3093,A11)</f>
        <v>4</v>
      </c>
      <c r="D11" s="10" t="n">
        <f aca="false">SUMIFS(Freguesias!$E$2:$E$3093,Freguesias!$C$2:$C$3093,A11)</f>
        <v>39235</v>
      </c>
      <c r="E11" s="10" t="n">
        <f aca="false">SUMIFS(Freguesias!$H$2:$H$3093,Freguesias!$C$2:$C$3093,A11)</f>
        <v>41392.925</v>
      </c>
      <c r="F11" s="10" t="n">
        <f aca="false">SUMIFS(Freguesias!$F$2:$F$3093,Freguesias!$C$2:$C$3093,A11)</f>
        <v>1608</v>
      </c>
      <c r="G11" s="10" t="n">
        <f aca="false">SUMIFS(Freguesias!$K$2:$K$3093,Freguesias!$C$2:$C$3093,A11)</f>
        <v>371</v>
      </c>
      <c r="H11" s="13" t="n">
        <f aca="false">G11*Parametros!$B$5/10000</f>
        <v>11.13</v>
      </c>
    </row>
    <row r="12" customFormat="false" ht="15" hidden="false" customHeight="true" outlineLevel="0" collapsed="false">
      <c r="A12" s="6" t="s">
        <v>232</v>
      </c>
      <c r="B12" s="6" t="s">
        <v>233</v>
      </c>
      <c r="C12" s="10" t="n">
        <f aca="false">COUNTIF(Freguesias!$C$2:$C$3093,A12)</f>
        <v>6</v>
      </c>
      <c r="D12" s="10" t="n">
        <f aca="false">SUMIFS(Freguesias!$E$2:$E$3093,Freguesias!$C$2:$C$3093,A12)</f>
        <v>19348</v>
      </c>
      <c r="E12" s="10" t="n">
        <f aca="false">SUMIFS(Freguesias!$H$2:$H$3093,Freguesias!$C$2:$C$3093,A12)</f>
        <v>20412.14</v>
      </c>
      <c r="F12" s="10" t="n">
        <f aca="false">SUMIFS(Freguesias!$F$2:$F$3093,Freguesias!$C$2:$C$3093,A12)</f>
        <v>475</v>
      </c>
      <c r="G12" s="10" t="n">
        <f aca="false">SUMIFS(Freguesias!$K$2:$K$3093,Freguesias!$C$2:$C$3093,A12)</f>
        <v>184</v>
      </c>
      <c r="H12" s="13" t="n">
        <f aca="false">G12*Parametros!$B$5/10000</f>
        <v>5.52</v>
      </c>
    </row>
    <row r="13" customFormat="false" ht="15" hidden="false" customHeight="true" outlineLevel="0" collapsed="false">
      <c r="A13" s="6" t="s">
        <v>246</v>
      </c>
      <c r="B13" s="6" t="s">
        <v>247</v>
      </c>
      <c r="C13" s="10" t="n">
        <f aca="false">COUNTIF(Freguesias!$C$2:$C$3093,A13)</f>
        <v>4</v>
      </c>
      <c r="D13" s="10" t="n">
        <f aca="false">SUMIFS(Freguesias!$E$2:$E$3093,Freguesias!$C$2:$C$3093,A13)</f>
        <v>10476</v>
      </c>
      <c r="E13" s="10" t="n">
        <f aca="false">SUMIFS(Freguesias!$H$2:$H$3093,Freguesias!$C$2:$C$3093,A13)</f>
        <v>11052.18</v>
      </c>
      <c r="F13" s="10" t="n">
        <f aca="false">SUMIFS(Freguesias!$F$2:$F$3093,Freguesias!$C$2:$C$3093,A13)</f>
        <v>431</v>
      </c>
      <c r="G13" s="10" t="n">
        <f aca="false">SUMIFS(Freguesias!$K$2:$K$3093,Freguesias!$C$2:$C$3093,A13)</f>
        <v>100</v>
      </c>
      <c r="H13" s="13" t="n">
        <f aca="false">G13*Parametros!$B$5/10000</f>
        <v>3</v>
      </c>
    </row>
    <row r="14" customFormat="false" ht="15" hidden="false" customHeight="true" outlineLevel="0" collapsed="false">
      <c r="A14" s="6" t="s">
        <v>255</v>
      </c>
      <c r="B14" s="6" t="s">
        <v>256</v>
      </c>
      <c r="C14" s="10" t="n">
        <f aca="false">COUNTIF(Freguesias!$C$2:$C$3093,A14)</f>
        <v>12</v>
      </c>
      <c r="D14" s="10" t="n">
        <f aca="false">SUMIFS(Freguesias!$E$2:$E$3093,Freguesias!$C$2:$C$3093,A14)</f>
        <v>66175</v>
      </c>
      <c r="E14" s="10" t="n">
        <f aca="false">SUMIFS(Freguesias!$H$2:$H$3093,Freguesias!$C$2:$C$3093,A14)</f>
        <v>69814.625</v>
      </c>
      <c r="F14" s="10" t="n">
        <f aca="false">SUMIFS(Freguesias!$F$2:$F$3093,Freguesias!$C$2:$C$3093,A14)</f>
        <v>2546</v>
      </c>
      <c r="G14" s="10" t="n">
        <f aca="false">SUMIFS(Freguesias!$K$2:$K$3093,Freguesias!$C$2:$C$3093,A14)</f>
        <v>627</v>
      </c>
      <c r="H14" s="13" t="n">
        <f aca="false">G14*Parametros!$B$5/10000</f>
        <v>18.81</v>
      </c>
    </row>
    <row r="15" customFormat="false" ht="15" hidden="false" customHeight="true" outlineLevel="0" collapsed="false">
      <c r="A15" s="6" t="s">
        <v>281</v>
      </c>
      <c r="B15" s="6" t="s">
        <v>282</v>
      </c>
      <c r="C15" s="10" t="n">
        <f aca="false">COUNTIF(Freguesias!$C$2:$C$3093,A15)</f>
        <v>4</v>
      </c>
      <c r="D15" s="10" t="n">
        <f aca="false">SUMIFS(Freguesias!$E$2:$E$3093,Freguesias!$C$2:$C$3093,A15)</f>
        <v>23132</v>
      </c>
      <c r="E15" s="10" t="n">
        <f aca="false">SUMIFS(Freguesias!$H$2:$H$3093,Freguesias!$C$2:$C$3093,A15)</f>
        <v>24404.26</v>
      </c>
      <c r="F15" s="10" t="n">
        <f aca="false">SUMIFS(Freguesias!$F$2:$F$3093,Freguesias!$C$2:$C$3093,A15)</f>
        <v>798</v>
      </c>
      <c r="G15" s="10" t="n">
        <f aca="false">SUMIFS(Freguesias!$K$2:$K$3093,Freguesias!$C$2:$C$3093,A15)</f>
        <v>218</v>
      </c>
      <c r="H15" s="13" t="n">
        <f aca="false">G15*Parametros!$B$5/10000</f>
        <v>6.54</v>
      </c>
    </row>
    <row r="16" customFormat="false" ht="15" hidden="false" customHeight="true" outlineLevel="0" collapsed="false">
      <c r="A16" s="6" t="s">
        <v>290</v>
      </c>
      <c r="B16" s="6" t="s">
        <v>291</v>
      </c>
      <c r="C16" s="10" t="n">
        <f aca="false">COUNTIF(Freguesias!$C$2:$C$3093,A16)</f>
        <v>5</v>
      </c>
      <c r="D16" s="10" t="n">
        <f aca="false">SUMIFS(Freguesias!$E$2:$E$3093,Freguesias!$C$2:$C$3093,A16)</f>
        <v>54953</v>
      </c>
      <c r="E16" s="10" t="n">
        <f aca="false">SUMIFS(Freguesias!$H$2:$H$3093,Freguesias!$C$2:$C$3093,A16)</f>
        <v>57975.415</v>
      </c>
      <c r="F16" s="10" t="n">
        <f aca="false">SUMIFS(Freguesias!$F$2:$F$3093,Freguesias!$C$2:$C$3093,A16)</f>
        <v>2486</v>
      </c>
      <c r="G16" s="10" t="n">
        <f aca="false">SUMIFS(Freguesias!$K$2:$K$3093,Freguesias!$C$2:$C$3093,A16)</f>
        <v>519</v>
      </c>
      <c r="H16" s="13" t="n">
        <f aca="false">G16*Parametros!$B$5/10000</f>
        <v>15.57</v>
      </c>
    </row>
    <row r="17" customFormat="false" ht="15" hidden="false" customHeight="true" outlineLevel="0" collapsed="false">
      <c r="A17" s="6" t="s">
        <v>302</v>
      </c>
      <c r="B17" s="6" t="s">
        <v>301</v>
      </c>
      <c r="C17" s="10" t="n">
        <f aca="false">COUNTIF(Freguesias!$C$2:$C$3093,A17)</f>
        <v>1</v>
      </c>
      <c r="D17" s="10" t="n">
        <f aca="false">SUMIFS(Freguesias!$E$2:$E$3093,Freguesias!$C$2:$C$3093,A17)</f>
        <v>22143</v>
      </c>
      <c r="E17" s="10" t="n">
        <f aca="false">SUMIFS(Freguesias!$H$2:$H$3093,Freguesias!$C$2:$C$3093,A17)</f>
        <v>23360.865</v>
      </c>
      <c r="F17" s="10" t="n">
        <f aca="false">SUMIFS(Freguesias!$F$2:$F$3093,Freguesias!$C$2:$C$3093,A17)</f>
        <v>974</v>
      </c>
      <c r="G17" s="10" t="n">
        <f aca="false">SUMIFS(Freguesias!$K$2:$K$3093,Freguesias!$C$2:$C$3093,A17)</f>
        <v>210</v>
      </c>
      <c r="H17" s="13" t="n">
        <f aca="false">G17*Parametros!$B$5/10000</f>
        <v>6.3</v>
      </c>
    </row>
    <row r="18" customFormat="false" ht="15" hidden="false" customHeight="true" outlineLevel="0" collapsed="false">
      <c r="A18" s="6" t="s">
        <v>305</v>
      </c>
      <c r="B18" s="6" t="s">
        <v>306</v>
      </c>
      <c r="C18" s="10" t="n">
        <f aca="false">COUNTIF(Freguesias!$C$2:$C$3093,A18)</f>
        <v>7</v>
      </c>
      <c r="D18" s="10" t="n">
        <f aca="false">SUMIFS(Freguesias!$E$2:$E$3093,Freguesias!$C$2:$C$3093,A18)</f>
        <v>11063</v>
      </c>
      <c r="E18" s="10" t="n">
        <f aca="false">SUMIFS(Freguesias!$H$2:$H$3093,Freguesias!$C$2:$C$3093,A18)</f>
        <v>11671.465</v>
      </c>
      <c r="F18" s="10" t="n">
        <f aca="false">SUMIFS(Freguesias!$F$2:$F$3093,Freguesias!$C$2:$C$3093,A18)</f>
        <v>342</v>
      </c>
      <c r="G18" s="10" t="n">
        <f aca="false">SUMIFS(Freguesias!$K$2:$K$3093,Freguesias!$C$2:$C$3093,A18)</f>
        <v>105</v>
      </c>
      <c r="H18" s="13" t="n">
        <f aca="false">G18*Parametros!$B$5/10000</f>
        <v>3.15</v>
      </c>
    </row>
    <row r="19" customFormat="false" ht="15" hidden="false" customHeight="true" outlineLevel="0" collapsed="false">
      <c r="A19" s="6" t="s">
        <v>320</v>
      </c>
      <c r="B19" s="6" t="s">
        <v>321</v>
      </c>
      <c r="C19" s="10" t="n">
        <f aca="false">COUNTIF(Freguesias!$C$2:$C$3093,A19)</f>
        <v>8</v>
      </c>
      <c r="D19" s="10" t="n">
        <f aca="false">SUMIFS(Freguesias!$E$2:$E$3093,Freguesias!$C$2:$C$3093,A19)</f>
        <v>22886</v>
      </c>
      <c r="E19" s="10" t="n">
        <f aca="false">SUMIFS(Freguesias!$H$2:$H$3093,Freguesias!$C$2:$C$3093,A19)</f>
        <v>24144.73</v>
      </c>
      <c r="F19" s="10" t="n">
        <f aca="false">SUMIFS(Freguesias!$F$2:$F$3093,Freguesias!$C$2:$C$3093,A19)</f>
        <v>772</v>
      </c>
      <c r="G19" s="10" t="n">
        <f aca="false">SUMIFS(Freguesias!$K$2:$K$3093,Freguesias!$C$2:$C$3093,A19)</f>
        <v>217</v>
      </c>
      <c r="H19" s="13" t="n">
        <f aca="false">G19*Parametros!$B$5/10000</f>
        <v>6.51</v>
      </c>
    </row>
    <row r="20" customFormat="false" ht="15" hidden="false" customHeight="true" outlineLevel="0" collapsed="false">
      <c r="A20" s="6" t="s">
        <v>338</v>
      </c>
      <c r="B20" s="6" t="s">
        <v>339</v>
      </c>
      <c r="C20" s="10" t="n">
        <f aca="false">COUNTIF(Freguesias!$C$2:$C$3093,A20)</f>
        <v>7</v>
      </c>
      <c r="D20" s="10" t="n">
        <f aca="false">SUMIFS(Freguesias!$E$2:$E$3093,Freguesias!$C$2:$C$3093,A20)</f>
        <v>21269</v>
      </c>
      <c r="E20" s="10" t="n">
        <f aca="false">SUMIFS(Freguesias!$H$2:$H$3093,Freguesias!$C$2:$C$3093,A20)</f>
        <v>22438.795</v>
      </c>
      <c r="F20" s="10" t="n">
        <f aca="false">SUMIFS(Freguesias!$F$2:$F$3093,Freguesias!$C$2:$C$3093,A20)</f>
        <v>708</v>
      </c>
      <c r="G20" s="10" t="n">
        <f aca="false">SUMIFS(Freguesias!$K$2:$K$3093,Freguesias!$C$2:$C$3093,A20)</f>
        <v>203</v>
      </c>
      <c r="H20" s="13" t="n">
        <f aca="false">G20*Parametros!$B$5/10000</f>
        <v>6.09</v>
      </c>
    </row>
    <row r="21" customFormat="false" ht="15" hidden="false" customHeight="true" outlineLevel="0" collapsed="false">
      <c r="A21" s="6" t="s">
        <v>354</v>
      </c>
      <c r="B21" s="6" t="s">
        <v>355</v>
      </c>
      <c r="C21" s="10" t="n">
        <f aca="false">COUNTIF(Freguesias!$C$2:$C$3093,A21)</f>
        <v>4</v>
      </c>
      <c r="D21" s="10" t="n">
        <f aca="false">SUMIFS(Freguesias!$E$2:$E$3093,Freguesias!$C$2:$C$3093,A21)</f>
        <v>8874</v>
      </c>
      <c r="E21" s="10" t="n">
        <f aca="false">SUMIFS(Freguesias!$H$2:$H$3093,Freguesias!$C$2:$C$3093,A21)</f>
        <v>9362.07</v>
      </c>
      <c r="F21" s="10" t="n">
        <f aca="false">SUMIFS(Freguesias!$F$2:$F$3093,Freguesias!$C$2:$C$3093,A21)</f>
        <v>364</v>
      </c>
      <c r="G21" s="10" t="n">
        <f aca="false">SUMIFS(Freguesias!$K$2:$K$3093,Freguesias!$C$2:$C$3093,A21)</f>
        <v>85</v>
      </c>
      <c r="H21" s="13" t="n">
        <f aca="false">G21*Parametros!$B$5/10000</f>
        <v>2.55</v>
      </c>
    </row>
    <row r="22" customFormat="false" ht="15" hidden="false" customHeight="true" outlineLevel="0" collapsed="false">
      <c r="A22" s="6" t="s">
        <v>364</v>
      </c>
      <c r="B22" s="6" t="s">
        <v>365</v>
      </c>
      <c r="C22" s="10" t="n">
        <f aca="false">COUNTIF(Freguesias!$C$2:$C$3093,A22)</f>
        <v>6</v>
      </c>
      <c r="D22" s="10" t="n">
        <f aca="false">SUMIFS(Freguesias!$E$2:$E$3093,Freguesias!$C$2:$C$3093,A22)</f>
        <v>6712</v>
      </c>
      <c r="E22" s="10" t="n">
        <f aca="false">SUMIFS(Freguesias!$H$2:$H$3093,Freguesias!$C$2:$C$3093,A22)</f>
        <v>7081.16</v>
      </c>
      <c r="F22" s="10" t="n">
        <f aca="false">SUMIFS(Freguesias!$F$2:$F$3093,Freguesias!$C$2:$C$3093,A22)</f>
        <v>291</v>
      </c>
      <c r="G22" s="10" t="n">
        <f aca="false">SUMIFS(Freguesias!$K$2:$K$3093,Freguesias!$C$2:$C$3093,A22)</f>
        <v>65</v>
      </c>
      <c r="H22" s="13" t="n">
        <f aca="false">G22*Parametros!$B$5/10000</f>
        <v>1.95</v>
      </c>
    </row>
    <row r="23" customFormat="false" ht="15" hidden="false" customHeight="true" outlineLevel="0" collapsed="false">
      <c r="A23" s="6" t="s">
        <v>378</v>
      </c>
      <c r="B23" s="6" t="s">
        <v>377</v>
      </c>
      <c r="C23" s="10" t="n">
        <f aca="false">COUNTIF(Freguesias!$C$2:$C$3093,A23)</f>
        <v>2</v>
      </c>
      <c r="D23" s="10" t="n">
        <f aca="false">SUMIFS(Freguesias!$E$2:$E$3093,Freguesias!$C$2:$C$3093,A23)</f>
        <v>2280</v>
      </c>
      <c r="E23" s="10" t="n">
        <f aca="false">SUMIFS(Freguesias!$H$2:$H$3093,Freguesias!$C$2:$C$3093,A23)</f>
        <v>2405.4</v>
      </c>
      <c r="F23" s="10" t="n">
        <f aca="false">SUMIFS(Freguesias!$F$2:$F$3093,Freguesias!$C$2:$C$3093,A23)</f>
        <v>72</v>
      </c>
      <c r="G23" s="10" t="n">
        <f aca="false">SUMIFS(Freguesias!$K$2:$K$3093,Freguesias!$C$2:$C$3093,A23)</f>
        <v>21</v>
      </c>
      <c r="H23" s="13" t="n">
        <f aca="false">G23*Parametros!$B$5/10000</f>
        <v>0.63</v>
      </c>
    </row>
    <row r="24" customFormat="false" ht="15" hidden="false" customHeight="true" outlineLevel="0" collapsed="false">
      <c r="A24" s="6" t="s">
        <v>383</v>
      </c>
      <c r="B24" s="6" t="s">
        <v>382</v>
      </c>
      <c r="C24" s="10" t="n">
        <f aca="false">COUNTIF(Freguesias!$C$2:$C$3093,A24)</f>
        <v>1</v>
      </c>
      <c r="D24" s="10" t="n">
        <f aca="false">SUMIFS(Freguesias!$E$2:$E$3093,Freguesias!$C$2:$C$3093,A24)</f>
        <v>1438</v>
      </c>
      <c r="E24" s="10" t="n">
        <f aca="false">SUMIFS(Freguesias!$H$2:$H$3093,Freguesias!$C$2:$C$3093,A24)</f>
        <v>1517.09</v>
      </c>
      <c r="F24" s="10" t="n">
        <f aca="false">SUMIFS(Freguesias!$F$2:$F$3093,Freguesias!$C$2:$C$3093,A24)</f>
        <v>44</v>
      </c>
      <c r="G24" s="10" t="n">
        <f aca="false">SUMIFS(Freguesias!$K$2:$K$3093,Freguesias!$C$2:$C$3093,A24)</f>
        <v>14</v>
      </c>
      <c r="H24" s="13" t="n">
        <f aca="false">G24*Parametros!$B$5/10000</f>
        <v>0.42</v>
      </c>
    </row>
    <row r="25" customFormat="false" ht="15" hidden="false" customHeight="true" outlineLevel="0" collapsed="false">
      <c r="A25" s="6" t="s">
        <v>386</v>
      </c>
      <c r="B25" s="6" t="s">
        <v>387</v>
      </c>
      <c r="C25" s="10" t="n">
        <f aca="false">COUNTIF(Freguesias!$C$2:$C$3093,A25)</f>
        <v>12</v>
      </c>
      <c r="D25" s="10" t="n">
        <f aca="false">SUMIFS(Freguesias!$E$2:$E$3093,Freguesias!$C$2:$C$3093,A25)</f>
        <v>33394</v>
      </c>
      <c r="E25" s="10" t="n">
        <f aca="false">SUMIFS(Freguesias!$H$2:$H$3093,Freguesias!$C$2:$C$3093,A25)</f>
        <v>35230.67</v>
      </c>
      <c r="F25" s="10" t="n">
        <f aca="false">SUMIFS(Freguesias!$F$2:$F$3093,Freguesias!$C$2:$C$3093,A25)</f>
        <v>1405</v>
      </c>
      <c r="G25" s="10" t="n">
        <f aca="false">SUMIFS(Freguesias!$K$2:$K$3093,Freguesias!$C$2:$C$3093,A25)</f>
        <v>314</v>
      </c>
      <c r="H25" s="13" t="n">
        <f aca="false">G25*Parametros!$B$5/10000</f>
        <v>9.42</v>
      </c>
    </row>
    <row r="26" customFormat="false" ht="15" hidden="false" customHeight="true" outlineLevel="0" collapsed="false">
      <c r="A26" s="6" t="s">
        <v>412</v>
      </c>
      <c r="B26" s="6" t="s">
        <v>413</v>
      </c>
      <c r="C26" s="10" t="n">
        <f aca="false">COUNTIF(Freguesias!$C$2:$C$3093,A26)</f>
        <v>4</v>
      </c>
      <c r="D26" s="10" t="n">
        <f aca="false">SUMIFS(Freguesias!$E$2:$E$3093,Freguesias!$C$2:$C$3093,A26)</f>
        <v>6873</v>
      </c>
      <c r="E26" s="10" t="n">
        <f aca="false">SUMIFS(Freguesias!$H$2:$H$3093,Freguesias!$C$2:$C$3093,A26)</f>
        <v>7251.015</v>
      </c>
      <c r="F26" s="10" t="n">
        <f aca="false">SUMIFS(Freguesias!$F$2:$F$3093,Freguesias!$C$2:$C$3093,A26)</f>
        <v>230</v>
      </c>
      <c r="G26" s="10" t="n">
        <f aca="false">SUMIFS(Freguesias!$K$2:$K$3093,Freguesias!$C$2:$C$3093,A26)</f>
        <v>65</v>
      </c>
      <c r="H26" s="13" t="n">
        <f aca="false">G26*Parametros!$B$5/10000</f>
        <v>1.95</v>
      </c>
    </row>
    <row r="27" customFormat="false" ht="15" hidden="false" customHeight="true" outlineLevel="0" collapsed="false">
      <c r="A27" s="6" t="s">
        <v>422</v>
      </c>
      <c r="B27" s="6" t="s">
        <v>421</v>
      </c>
      <c r="C27" s="10" t="n">
        <f aca="false">COUNTIF(Freguesias!$C$2:$C$3093,A27)</f>
        <v>4</v>
      </c>
      <c r="D27" s="10" t="n">
        <f aca="false">SUMIFS(Freguesias!$E$2:$E$3093,Freguesias!$C$2:$C$3093,A27)</f>
        <v>4373</v>
      </c>
      <c r="E27" s="10" t="n">
        <f aca="false">SUMIFS(Freguesias!$H$2:$H$3093,Freguesias!$C$2:$C$3093,A27)</f>
        <v>4613.515</v>
      </c>
      <c r="F27" s="10" t="n">
        <f aca="false">SUMIFS(Freguesias!$F$2:$F$3093,Freguesias!$C$2:$C$3093,A27)</f>
        <v>142</v>
      </c>
      <c r="G27" s="10" t="n">
        <f aca="false">SUMIFS(Freguesias!$K$2:$K$3093,Freguesias!$C$2:$C$3093,A27)</f>
        <v>42</v>
      </c>
      <c r="H27" s="13" t="n">
        <f aca="false">G27*Parametros!$B$5/10000</f>
        <v>1.26</v>
      </c>
    </row>
    <row r="28" customFormat="false" ht="15" hidden="false" customHeight="true" outlineLevel="0" collapsed="false">
      <c r="A28" s="6" t="s">
        <v>431</v>
      </c>
      <c r="B28" s="6" t="s">
        <v>432</v>
      </c>
      <c r="C28" s="10" t="n">
        <f aca="false">COUNTIF(Freguesias!$C$2:$C$3093,A28)</f>
        <v>4</v>
      </c>
      <c r="D28" s="10" t="n">
        <f aca="false">SUMIFS(Freguesias!$E$2:$E$3093,Freguesias!$C$2:$C$3093,A28)</f>
        <v>7684</v>
      </c>
      <c r="E28" s="10" t="n">
        <f aca="false">SUMIFS(Freguesias!$H$2:$H$3093,Freguesias!$C$2:$C$3093,A28)</f>
        <v>8106.62</v>
      </c>
      <c r="F28" s="10" t="n">
        <f aca="false">SUMIFS(Freguesias!$F$2:$F$3093,Freguesias!$C$2:$C$3093,A28)</f>
        <v>320</v>
      </c>
      <c r="G28" s="10" t="n">
        <f aca="false">SUMIFS(Freguesias!$K$2:$K$3093,Freguesias!$C$2:$C$3093,A28)</f>
        <v>72</v>
      </c>
      <c r="H28" s="13" t="n">
        <f aca="false">G28*Parametros!$B$5/10000</f>
        <v>2.16</v>
      </c>
    </row>
    <row r="29" customFormat="false" ht="15" hidden="false" customHeight="true" outlineLevel="0" collapsed="false">
      <c r="A29" s="6" t="s">
        <v>441</v>
      </c>
      <c r="B29" s="6" t="s">
        <v>442</v>
      </c>
      <c r="C29" s="10" t="n">
        <f aca="false">COUNTIF(Freguesias!$C$2:$C$3093,A29)</f>
        <v>7</v>
      </c>
      <c r="D29" s="10" t="n">
        <f aca="false">SUMIFS(Freguesias!$E$2:$E$3093,Freguesias!$C$2:$C$3093,A29)</f>
        <v>6206</v>
      </c>
      <c r="E29" s="10" t="n">
        <f aca="false">SUMIFS(Freguesias!$H$2:$H$3093,Freguesias!$C$2:$C$3093,A29)</f>
        <v>6547.33</v>
      </c>
      <c r="F29" s="10" t="n">
        <f aca="false">SUMIFS(Freguesias!$F$2:$F$3093,Freguesias!$C$2:$C$3093,A29)</f>
        <v>332</v>
      </c>
      <c r="G29" s="10" t="n">
        <f aca="false">SUMIFS(Freguesias!$K$2:$K$3093,Freguesias!$C$2:$C$3093,A29)</f>
        <v>59</v>
      </c>
      <c r="H29" s="13" t="n">
        <f aca="false">G29*Parametros!$B$5/10000</f>
        <v>1.77</v>
      </c>
    </row>
    <row r="30" customFormat="false" ht="15" hidden="false" customHeight="true" outlineLevel="0" collapsed="false">
      <c r="A30" s="6" t="s">
        <v>456</v>
      </c>
      <c r="B30" s="6" t="s">
        <v>457</v>
      </c>
      <c r="C30" s="10" t="n">
        <f aca="false">COUNTIF(Freguesias!$C$2:$C$3093,A30)</f>
        <v>5</v>
      </c>
      <c r="D30" s="10" t="n">
        <f aca="false">SUMIFS(Freguesias!$E$2:$E$3093,Freguesias!$C$2:$C$3093,A30)</f>
        <v>13258</v>
      </c>
      <c r="E30" s="10" t="n">
        <f aca="false">SUMIFS(Freguesias!$H$2:$H$3093,Freguesias!$C$2:$C$3093,A30)</f>
        <v>13987.19</v>
      </c>
      <c r="F30" s="10" t="n">
        <f aca="false">SUMIFS(Freguesias!$F$2:$F$3093,Freguesias!$C$2:$C$3093,A30)</f>
        <v>648</v>
      </c>
      <c r="G30" s="10" t="n">
        <f aca="false">SUMIFS(Freguesias!$K$2:$K$3093,Freguesias!$C$2:$C$3093,A30)</f>
        <v>125</v>
      </c>
      <c r="H30" s="13" t="n">
        <f aca="false">G30*Parametros!$B$5/10000</f>
        <v>3.75</v>
      </c>
    </row>
    <row r="31" customFormat="false" ht="15" hidden="false" customHeight="true" outlineLevel="0" collapsed="false">
      <c r="A31" s="6" t="s">
        <v>468</v>
      </c>
      <c r="B31" s="6" t="s">
        <v>469</v>
      </c>
      <c r="C31" s="10" t="n">
        <f aca="false">COUNTIF(Freguesias!$C$2:$C$3093,A31)</f>
        <v>13</v>
      </c>
      <c r="D31" s="10" t="n">
        <f aca="false">SUMIFS(Freguesias!$E$2:$E$3093,Freguesias!$C$2:$C$3093,A31)</f>
        <v>29538</v>
      </c>
      <c r="E31" s="10" t="n">
        <f aca="false">SUMIFS(Freguesias!$H$2:$H$3093,Freguesias!$C$2:$C$3093,A31)</f>
        <v>31162.59</v>
      </c>
      <c r="F31" s="10" t="n">
        <f aca="false">SUMIFS(Freguesias!$F$2:$F$3093,Freguesias!$C$2:$C$3093,A31)</f>
        <v>2291</v>
      </c>
      <c r="G31" s="10" t="n">
        <f aca="false">SUMIFS(Freguesias!$K$2:$K$3093,Freguesias!$C$2:$C$3093,A31)</f>
        <v>281</v>
      </c>
      <c r="H31" s="13" t="n">
        <f aca="false">G31*Parametros!$B$5/10000</f>
        <v>8.43</v>
      </c>
    </row>
    <row r="32" customFormat="false" ht="15" hidden="false" customHeight="true" outlineLevel="0" collapsed="false">
      <c r="A32" s="6" t="s">
        <v>496</v>
      </c>
      <c r="B32" s="6" t="s">
        <v>495</v>
      </c>
      <c r="C32" s="10" t="n">
        <f aca="false">COUNTIF(Freguesias!$C$2:$C$3093,A32)</f>
        <v>4</v>
      </c>
      <c r="D32" s="10" t="n">
        <f aca="false">SUMIFS(Freguesias!$E$2:$E$3093,Freguesias!$C$2:$C$3093,A32)</f>
        <v>4839</v>
      </c>
      <c r="E32" s="10" t="n">
        <f aca="false">SUMIFS(Freguesias!$H$2:$H$3093,Freguesias!$C$2:$C$3093,A32)</f>
        <v>5105.145</v>
      </c>
      <c r="F32" s="10" t="n">
        <f aca="false">SUMIFS(Freguesias!$F$2:$F$3093,Freguesias!$C$2:$C$3093,A32)</f>
        <v>207</v>
      </c>
      <c r="G32" s="10" t="n">
        <f aca="false">SUMIFS(Freguesias!$K$2:$K$3093,Freguesias!$C$2:$C$3093,A32)</f>
        <v>46</v>
      </c>
      <c r="H32" s="13" t="n">
        <f aca="false">G32*Parametros!$B$5/10000</f>
        <v>1.38</v>
      </c>
    </row>
    <row r="33" customFormat="false" ht="15" hidden="false" customHeight="true" outlineLevel="0" collapsed="false">
      <c r="A33" s="6" t="s">
        <v>505</v>
      </c>
      <c r="B33" s="6" t="s">
        <v>506</v>
      </c>
      <c r="C33" s="10" t="n">
        <f aca="false">COUNTIF(Freguesias!$C$2:$C$3093,A33)</f>
        <v>5</v>
      </c>
      <c r="D33" s="10" t="n">
        <f aca="false">SUMIFS(Freguesias!$E$2:$E$3093,Freguesias!$C$2:$C$3093,A33)</f>
        <v>13757</v>
      </c>
      <c r="E33" s="10" t="n">
        <f aca="false">SUMIFS(Freguesias!$H$2:$H$3093,Freguesias!$C$2:$C$3093,A33)</f>
        <v>14513.635</v>
      </c>
      <c r="F33" s="10" t="n">
        <f aca="false">SUMIFS(Freguesias!$F$2:$F$3093,Freguesias!$C$2:$C$3093,A33)</f>
        <v>591</v>
      </c>
      <c r="G33" s="10" t="n">
        <f aca="false">SUMIFS(Freguesias!$K$2:$K$3093,Freguesias!$C$2:$C$3093,A33)</f>
        <v>131</v>
      </c>
      <c r="H33" s="13" t="n">
        <f aca="false">G33*Parametros!$B$5/10000</f>
        <v>3.93</v>
      </c>
    </row>
    <row r="34" customFormat="false" ht="15" hidden="false" customHeight="true" outlineLevel="0" collapsed="false">
      <c r="A34" s="6" t="s">
        <v>517</v>
      </c>
      <c r="B34" s="6" t="s">
        <v>518</v>
      </c>
      <c r="C34" s="10" t="n">
        <f aca="false">COUNTIF(Freguesias!$C$2:$C$3093,A34)</f>
        <v>4</v>
      </c>
      <c r="D34" s="10" t="n">
        <f aca="false">SUMIFS(Freguesias!$E$2:$E$3093,Freguesias!$C$2:$C$3093,A34)</f>
        <v>5175</v>
      </c>
      <c r="E34" s="10" t="n">
        <f aca="false">SUMIFS(Freguesias!$H$2:$H$3093,Freguesias!$C$2:$C$3093,A34)</f>
        <v>5459.625</v>
      </c>
      <c r="F34" s="10" t="n">
        <f aca="false">SUMIFS(Freguesias!$F$2:$F$3093,Freguesias!$C$2:$C$3093,A34)</f>
        <v>163</v>
      </c>
      <c r="G34" s="10" t="n">
        <f aca="false">SUMIFS(Freguesias!$K$2:$K$3093,Freguesias!$C$2:$C$3093,A34)</f>
        <v>49</v>
      </c>
      <c r="H34" s="13" t="n">
        <f aca="false">G34*Parametros!$B$5/10000</f>
        <v>1.47</v>
      </c>
    </row>
    <row r="35" customFormat="false" ht="15" hidden="false" customHeight="true" outlineLevel="0" collapsed="false">
      <c r="A35" s="6" t="s">
        <v>526</v>
      </c>
      <c r="B35" s="6" t="s">
        <v>527</v>
      </c>
      <c r="C35" s="10" t="n">
        <f aca="false">COUNTIF(Freguesias!$C$2:$C$3093,A35)</f>
        <v>16</v>
      </c>
      <c r="D35" s="10" t="n">
        <f aca="false">SUMIFS(Freguesias!$E$2:$E$3093,Freguesias!$C$2:$C$3093,A35)</f>
        <v>18595</v>
      </c>
      <c r="E35" s="10" t="n">
        <f aca="false">SUMIFS(Freguesias!$H$2:$H$3093,Freguesias!$C$2:$C$3093,A35)</f>
        <v>19617.725</v>
      </c>
      <c r="F35" s="10" t="n">
        <f aca="false">SUMIFS(Freguesias!$F$2:$F$3093,Freguesias!$C$2:$C$3093,A35)</f>
        <v>658</v>
      </c>
      <c r="G35" s="10" t="n">
        <f aca="false">SUMIFS(Freguesias!$K$2:$K$3093,Freguesias!$C$2:$C$3093,A35)</f>
        <v>176</v>
      </c>
      <c r="H35" s="13" t="n">
        <f aca="false">G35*Parametros!$B$5/10000</f>
        <v>5.28</v>
      </c>
    </row>
    <row r="36" customFormat="false" ht="15" hidden="false" customHeight="true" outlineLevel="0" collapsed="false">
      <c r="A36" s="6" t="s">
        <v>560</v>
      </c>
      <c r="B36" s="6" t="s">
        <v>561</v>
      </c>
      <c r="C36" s="10" t="n">
        <f aca="false">COUNTIF(Freguesias!$C$2:$C$3093,A36)</f>
        <v>61</v>
      </c>
      <c r="D36" s="10" t="n">
        <f aca="false">SUMIFS(Freguesias!$E$2:$E$3093,Freguesias!$C$2:$C$3093,A36)</f>
        <v>116752</v>
      </c>
      <c r="E36" s="10" t="n">
        <f aca="false">SUMIFS(Freguesias!$H$2:$H$3093,Freguesias!$C$2:$C$3093,A36)</f>
        <v>123173.36</v>
      </c>
      <c r="F36" s="10" t="n">
        <f aca="false">SUMIFS(Freguesias!$F$2:$F$3093,Freguesias!$C$2:$C$3093,A36)</f>
        <v>4931</v>
      </c>
      <c r="G36" s="10" t="n">
        <f aca="false">SUMIFS(Freguesias!$K$2:$K$3093,Freguesias!$C$2:$C$3093,A36)</f>
        <v>1105</v>
      </c>
      <c r="H36" s="13" t="n">
        <f aca="false">G36*Parametros!$B$5/10000</f>
        <v>33.15</v>
      </c>
    </row>
    <row r="37" customFormat="false" ht="15" hidden="false" customHeight="true" outlineLevel="0" collapsed="false">
      <c r="A37" s="6" t="s">
        <v>683</v>
      </c>
      <c r="B37" s="6" t="s">
        <v>684</v>
      </c>
      <c r="C37" s="10" t="n">
        <f aca="false">COUNTIF(Freguesias!$C$2:$C$3093,A37)</f>
        <v>37</v>
      </c>
      <c r="D37" s="10" t="n">
        <f aca="false">SUMIFS(Freguesias!$E$2:$E$3093,Freguesias!$C$2:$C$3093,A37)</f>
        <v>193324</v>
      </c>
      <c r="E37" s="10" t="n">
        <f aca="false">SUMIFS(Freguesias!$H$2:$H$3093,Freguesias!$C$2:$C$3093,A37)</f>
        <v>203956.82</v>
      </c>
      <c r="F37" s="10" t="n">
        <f aca="false">SUMIFS(Freguesias!$F$2:$F$3093,Freguesias!$C$2:$C$3093,A37)</f>
        <v>8239</v>
      </c>
      <c r="G37" s="10" t="n">
        <f aca="false">SUMIFS(Freguesias!$K$2:$K$3093,Freguesias!$C$2:$C$3093,A37)</f>
        <v>1828</v>
      </c>
      <c r="H37" s="13" t="n">
        <f aca="false">G37*Parametros!$B$5/10000</f>
        <v>54.84</v>
      </c>
    </row>
    <row r="38" customFormat="false" ht="15" hidden="false" customHeight="true" outlineLevel="0" collapsed="false">
      <c r="A38" s="6" t="s">
        <v>758</v>
      </c>
      <c r="B38" s="6" t="s">
        <v>759</v>
      </c>
      <c r="C38" s="10" t="n">
        <f aca="false">COUNTIF(Freguesias!$C$2:$C$3093,A38)</f>
        <v>12</v>
      </c>
      <c r="D38" s="10" t="n">
        <f aca="false">SUMIFS(Freguesias!$E$2:$E$3093,Freguesias!$C$2:$C$3093,A38)</f>
        <v>15558</v>
      </c>
      <c r="E38" s="10" t="n">
        <f aca="false">SUMIFS(Freguesias!$H$2:$H$3093,Freguesias!$C$2:$C$3093,A38)</f>
        <v>16413.69</v>
      </c>
      <c r="F38" s="10" t="n">
        <f aca="false">SUMIFS(Freguesias!$F$2:$F$3093,Freguesias!$C$2:$C$3093,A38)</f>
        <v>656</v>
      </c>
      <c r="G38" s="10" t="n">
        <f aca="false">SUMIFS(Freguesias!$K$2:$K$3093,Freguesias!$C$2:$C$3093,A38)</f>
        <v>146</v>
      </c>
      <c r="H38" s="13" t="n">
        <f aca="false">G38*Parametros!$B$5/10000</f>
        <v>4.38</v>
      </c>
    </row>
    <row r="39" customFormat="false" ht="15" hidden="false" customHeight="true" outlineLevel="0" collapsed="false">
      <c r="A39" s="6" t="s">
        <v>783</v>
      </c>
      <c r="B39" s="6" t="s">
        <v>784</v>
      </c>
      <c r="C39" s="10" t="n">
        <f aca="false">COUNTIF(Freguesias!$C$2:$C$3093,A39)</f>
        <v>15</v>
      </c>
      <c r="D39" s="10" t="n">
        <f aca="false">SUMIFS(Freguesias!$E$2:$E$3093,Freguesias!$C$2:$C$3093,A39)</f>
        <v>17643</v>
      </c>
      <c r="E39" s="10" t="n">
        <f aca="false">SUMIFS(Freguesias!$H$2:$H$3093,Freguesias!$C$2:$C$3093,A39)</f>
        <v>18613.365</v>
      </c>
      <c r="F39" s="10" t="n">
        <f aca="false">SUMIFS(Freguesias!$F$2:$F$3093,Freguesias!$C$2:$C$3093,A39)</f>
        <v>601</v>
      </c>
      <c r="G39" s="10" t="n">
        <f aca="false">SUMIFS(Freguesias!$K$2:$K$3093,Freguesias!$C$2:$C$3093,A39)</f>
        <v>168</v>
      </c>
      <c r="H39" s="13" t="n">
        <f aca="false">G39*Parametros!$B$5/10000</f>
        <v>5.04</v>
      </c>
    </row>
    <row r="40" customFormat="false" ht="15" hidden="false" customHeight="true" outlineLevel="0" collapsed="false">
      <c r="A40" s="6" t="s">
        <v>815</v>
      </c>
      <c r="B40" s="6" t="s">
        <v>816</v>
      </c>
      <c r="C40" s="10" t="n">
        <f aca="false">COUNTIF(Freguesias!$C$2:$C$3093,A40)</f>
        <v>9</v>
      </c>
      <c r="D40" s="10" t="n">
        <f aca="false">SUMIFS(Freguesias!$E$2:$E$3093,Freguesias!$C$2:$C$3093,A40)</f>
        <v>35132</v>
      </c>
      <c r="E40" s="10" t="n">
        <f aca="false">SUMIFS(Freguesias!$H$2:$H$3093,Freguesias!$C$2:$C$3093,A40)</f>
        <v>37064.26</v>
      </c>
      <c r="F40" s="10" t="n">
        <f aca="false">SUMIFS(Freguesias!$F$2:$F$3093,Freguesias!$C$2:$C$3093,A40)</f>
        <v>1251</v>
      </c>
      <c r="G40" s="10" t="n">
        <f aca="false">SUMIFS(Freguesias!$K$2:$K$3093,Freguesias!$C$2:$C$3093,A40)</f>
        <v>332</v>
      </c>
      <c r="H40" s="13" t="n">
        <f aca="false">G40*Parametros!$B$5/10000</f>
        <v>9.96</v>
      </c>
    </row>
    <row r="41" customFormat="false" ht="15" hidden="false" customHeight="true" outlineLevel="0" collapsed="false">
      <c r="A41" s="6" t="s">
        <v>835</v>
      </c>
      <c r="B41" s="6" t="s">
        <v>836</v>
      </c>
      <c r="C41" s="10" t="n">
        <f aca="false">COUNTIF(Freguesias!$C$2:$C$3093,A41)</f>
        <v>25</v>
      </c>
      <c r="D41" s="10" t="n">
        <f aca="false">SUMIFS(Freguesias!$E$2:$E$3093,Freguesias!$C$2:$C$3093,A41)</f>
        <v>48497</v>
      </c>
      <c r="E41" s="10" t="n">
        <f aca="false">SUMIFS(Freguesias!$H$2:$H$3093,Freguesias!$C$2:$C$3093,A41)</f>
        <v>51164.335</v>
      </c>
      <c r="F41" s="10" t="n">
        <f aca="false">SUMIFS(Freguesias!$F$2:$F$3093,Freguesias!$C$2:$C$3093,A41)</f>
        <v>1809</v>
      </c>
      <c r="G41" s="10" t="n">
        <f aca="false">SUMIFS(Freguesias!$K$2:$K$3093,Freguesias!$C$2:$C$3093,A41)</f>
        <v>460</v>
      </c>
      <c r="H41" s="13" t="n">
        <f aca="false">G41*Parametros!$B$5/10000</f>
        <v>13.8</v>
      </c>
    </row>
    <row r="42" customFormat="false" ht="15" hidden="false" customHeight="true" outlineLevel="0" collapsed="false">
      <c r="A42" s="6" t="s">
        <v>885</v>
      </c>
      <c r="B42" s="6" t="s">
        <v>886</v>
      </c>
      <c r="C42" s="10" t="n">
        <f aca="false">COUNTIF(Freguesias!$C$2:$C$3093,A42)</f>
        <v>48</v>
      </c>
      <c r="D42" s="10" t="n">
        <f aca="false">SUMIFS(Freguesias!$E$2:$E$3093,Freguesias!$C$2:$C$3093,A42)</f>
        <v>156830</v>
      </c>
      <c r="E42" s="10" t="n">
        <f aca="false">SUMIFS(Freguesias!$H$2:$H$3093,Freguesias!$C$2:$C$3093,A42)</f>
        <v>165455.65</v>
      </c>
      <c r="F42" s="10" t="n">
        <f aca="false">SUMIFS(Freguesias!$F$2:$F$3093,Freguesias!$C$2:$C$3093,A42)</f>
        <v>7314</v>
      </c>
      <c r="G42" s="10" t="n">
        <f aca="false">SUMIFS(Freguesias!$K$2:$K$3093,Freguesias!$C$2:$C$3093,A42)</f>
        <v>1482</v>
      </c>
      <c r="H42" s="13" t="n">
        <f aca="false">G42*Parametros!$B$5/10000</f>
        <v>44.46</v>
      </c>
    </row>
    <row r="43" customFormat="false" ht="15" hidden="false" customHeight="true" outlineLevel="0" collapsed="false">
      <c r="A43" s="6" t="s">
        <v>983</v>
      </c>
      <c r="B43" s="6" t="s">
        <v>984</v>
      </c>
      <c r="C43" s="10" t="n">
        <f aca="false">COUNTIF(Freguesias!$C$2:$C$3093,A43)</f>
        <v>22</v>
      </c>
      <c r="D43" s="10" t="n">
        <f aca="false">SUMIFS(Freguesias!$E$2:$E$3093,Freguesias!$C$2:$C$3093,A43)</f>
        <v>21775</v>
      </c>
      <c r="E43" s="10" t="n">
        <f aca="false">SUMIFS(Freguesias!$H$2:$H$3093,Freguesias!$C$2:$C$3093,A43)</f>
        <v>22972.625</v>
      </c>
      <c r="F43" s="10" t="n">
        <f aca="false">SUMIFS(Freguesias!$F$2:$F$3093,Freguesias!$C$2:$C$3093,A43)</f>
        <v>731</v>
      </c>
      <c r="G43" s="10" t="n">
        <f aca="false">SUMIFS(Freguesias!$K$2:$K$3093,Freguesias!$C$2:$C$3093,A43)</f>
        <v>206</v>
      </c>
      <c r="H43" s="13" t="n">
        <f aca="false">G43*Parametros!$B$5/10000</f>
        <v>6.18</v>
      </c>
    </row>
    <row r="44" customFormat="false" ht="15" hidden="false" customHeight="true" outlineLevel="0" collapsed="false">
      <c r="A44" s="6" t="s">
        <v>1028</v>
      </c>
      <c r="B44" s="6" t="s">
        <v>1029</v>
      </c>
      <c r="C44" s="10" t="n">
        <f aca="false">COUNTIF(Freguesias!$C$2:$C$3093,A44)</f>
        <v>14</v>
      </c>
      <c r="D44" s="10" t="n">
        <f aca="false">SUMIFS(Freguesias!$E$2:$E$3093,Freguesias!$C$2:$C$3093,A44)</f>
        <v>6358</v>
      </c>
      <c r="E44" s="10" t="n">
        <f aca="false">SUMIFS(Freguesias!$H$2:$H$3093,Freguesias!$C$2:$C$3093,A44)</f>
        <v>6707.69</v>
      </c>
      <c r="F44" s="10" t="n">
        <f aca="false">SUMIFS(Freguesias!$F$2:$F$3093,Freguesias!$C$2:$C$3093,A44)</f>
        <v>233</v>
      </c>
      <c r="G44" s="10" t="n">
        <f aca="false">SUMIFS(Freguesias!$K$2:$K$3093,Freguesias!$C$2:$C$3093,A44)</f>
        <v>59</v>
      </c>
      <c r="H44" s="13" t="n">
        <f aca="false">G44*Parametros!$B$5/10000</f>
        <v>1.77</v>
      </c>
    </row>
    <row r="45" customFormat="false" ht="15" hidden="false" customHeight="true" outlineLevel="0" collapsed="false">
      <c r="A45" s="6" t="s">
        <v>1058</v>
      </c>
      <c r="B45" s="6" t="s">
        <v>1059</v>
      </c>
      <c r="C45" s="10" t="n">
        <f aca="false">COUNTIF(Freguesias!$C$2:$C$3093,A45)</f>
        <v>16</v>
      </c>
      <c r="D45" s="10" t="n">
        <f aca="false">SUMIFS(Freguesias!$E$2:$E$3093,Freguesias!$C$2:$C$3093,A45)</f>
        <v>11955</v>
      </c>
      <c r="E45" s="10" t="n">
        <f aca="false">SUMIFS(Freguesias!$H$2:$H$3093,Freguesias!$C$2:$C$3093,A45)</f>
        <v>12612.525</v>
      </c>
      <c r="F45" s="10" t="n">
        <f aca="false">SUMIFS(Freguesias!$F$2:$F$3093,Freguesias!$C$2:$C$3093,A45)</f>
        <v>438</v>
      </c>
      <c r="G45" s="10" t="n">
        <f aca="false">SUMIFS(Freguesias!$K$2:$K$3093,Freguesias!$C$2:$C$3093,A45)</f>
        <v>112</v>
      </c>
      <c r="H45" s="13" t="n">
        <f aca="false">G45*Parametros!$B$5/10000</f>
        <v>3.36</v>
      </c>
    </row>
    <row r="46" customFormat="false" ht="15" hidden="false" customHeight="true" outlineLevel="0" collapsed="false">
      <c r="A46" s="6" t="s">
        <v>1089</v>
      </c>
      <c r="B46" s="6" t="s">
        <v>1090</v>
      </c>
      <c r="C46" s="10" t="n">
        <f aca="false">COUNTIF(Freguesias!$C$2:$C$3093,A46)</f>
        <v>34</v>
      </c>
      <c r="D46" s="10" t="n">
        <f aca="false">SUMIFS(Freguesias!$E$2:$E$3093,Freguesias!$C$2:$C$3093,A46)</f>
        <v>133534</v>
      </c>
      <c r="E46" s="10" t="n">
        <f aca="false">SUMIFS(Freguesias!$H$2:$H$3093,Freguesias!$C$2:$C$3093,A46)</f>
        <v>140878.37</v>
      </c>
      <c r="F46" s="10" t="n">
        <f aca="false">SUMIFS(Freguesias!$F$2:$F$3093,Freguesias!$C$2:$C$3093,A46)</f>
        <v>5613</v>
      </c>
      <c r="G46" s="10" t="n">
        <f aca="false">SUMIFS(Freguesias!$K$2:$K$3093,Freguesias!$C$2:$C$3093,A46)</f>
        <v>1267</v>
      </c>
      <c r="H46" s="13" t="n">
        <f aca="false">G46*Parametros!$B$5/10000</f>
        <v>38.01</v>
      </c>
    </row>
    <row r="47" customFormat="false" ht="15" hidden="false" customHeight="true" outlineLevel="0" collapsed="false">
      <c r="A47" s="6" t="s">
        <v>1159</v>
      </c>
      <c r="B47" s="6" t="s">
        <v>1160</v>
      </c>
      <c r="C47" s="10" t="n">
        <f aca="false">COUNTIF(Freguesias!$C$2:$C$3093,A47)</f>
        <v>33</v>
      </c>
      <c r="D47" s="10" t="n">
        <f aca="false">SUMIFS(Freguesias!$E$2:$E$3093,Freguesias!$C$2:$C$3093,A47)</f>
        <v>46444</v>
      </c>
      <c r="E47" s="10" t="n">
        <f aca="false">SUMIFS(Freguesias!$H$2:$H$3093,Freguesias!$C$2:$C$3093,A47)</f>
        <v>48998.42</v>
      </c>
      <c r="F47" s="10" t="n">
        <f aca="false">SUMIFS(Freguesias!$F$2:$F$3093,Freguesias!$C$2:$C$3093,A47)</f>
        <v>1727</v>
      </c>
      <c r="G47" s="10" t="n">
        <f aca="false">SUMIFS(Freguesias!$K$2:$K$3093,Freguesias!$C$2:$C$3093,A47)</f>
        <v>441</v>
      </c>
      <c r="H47" s="13" t="n">
        <f aca="false">G47*Parametros!$B$5/10000</f>
        <v>13.23</v>
      </c>
    </row>
    <row r="48" customFormat="false" ht="15" hidden="false" customHeight="true" outlineLevel="0" collapsed="false">
      <c r="A48" s="6" t="s">
        <v>1224</v>
      </c>
      <c r="B48" s="6" t="s">
        <v>1225</v>
      </c>
      <c r="C48" s="10" t="n">
        <f aca="false">COUNTIF(Freguesias!$C$2:$C$3093,A48)</f>
        <v>5</v>
      </c>
      <c r="D48" s="10" t="n">
        <f aca="false">SUMIFS(Freguesias!$E$2:$E$3093,Freguesias!$C$2:$C$3093,A48)</f>
        <v>23896</v>
      </c>
      <c r="E48" s="10" t="n">
        <f aca="false">SUMIFS(Freguesias!$H$2:$H$3093,Freguesias!$C$2:$C$3093,A48)</f>
        <v>25210.28</v>
      </c>
      <c r="F48" s="10" t="n">
        <f aca="false">SUMIFS(Freguesias!$F$2:$F$3093,Freguesias!$C$2:$C$3093,A48)</f>
        <v>1253</v>
      </c>
      <c r="G48" s="10" t="n">
        <f aca="false">SUMIFS(Freguesias!$K$2:$K$3093,Freguesias!$C$2:$C$3093,A48)</f>
        <v>226</v>
      </c>
      <c r="H48" s="13" t="n">
        <f aca="false">G48*Parametros!$B$5/10000</f>
        <v>6.78</v>
      </c>
    </row>
    <row r="49" customFormat="false" ht="15" hidden="false" customHeight="true" outlineLevel="0" collapsed="false">
      <c r="A49" s="6" t="s">
        <v>1236</v>
      </c>
      <c r="B49" s="6" t="s">
        <v>1235</v>
      </c>
      <c r="C49" s="10" t="n">
        <f aca="false">COUNTIF(Freguesias!$C$2:$C$3093,A49)</f>
        <v>12</v>
      </c>
      <c r="D49" s="10" t="n">
        <f aca="false">SUMIFS(Freguesias!$E$2:$E$3093,Freguesias!$C$2:$C$3093,A49)</f>
        <v>4324</v>
      </c>
      <c r="E49" s="10" t="n">
        <f aca="false">SUMIFS(Freguesias!$H$2:$H$3093,Freguesias!$C$2:$C$3093,A49)</f>
        <v>4561.82</v>
      </c>
      <c r="F49" s="10" t="n">
        <f aca="false">SUMIFS(Freguesias!$F$2:$F$3093,Freguesias!$C$2:$C$3093,A49)</f>
        <v>100</v>
      </c>
      <c r="G49" s="10" t="n">
        <f aca="false">SUMIFS(Freguesias!$K$2:$K$3093,Freguesias!$C$2:$C$3093,A49)</f>
        <v>42</v>
      </c>
      <c r="H49" s="13" t="n">
        <f aca="false">G49*Parametros!$B$5/10000</f>
        <v>1.26</v>
      </c>
    </row>
    <row r="50" customFormat="false" ht="15" hidden="false" customHeight="true" outlineLevel="0" collapsed="false">
      <c r="A50" s="6" t="s">
        <v>1261</v>
      </c>
      <c r="B50" s="6" t="s">
        <v>1262</v>
      </c>
      <c r="C50" s="10" t="n">
        <f aca="false">COUNTIF(Freguesias!$C$2:$C$3093,A50)</f>
        <v>39</v>
      </c>
      <c r="D50" s="10" t="n">
        <f aca="false">SUMIFS(Freguesias!$E$2:$E$3093,Freguesias!$C$2:$C$3093,A50)</f>
        <v>34582</v>
      </c>
      <c r="E50" s="10" t="n">
        <f aca="false">SUMIFS(Freguesias!$H$2:$H$3093,Freguesias!$C$2:$C$3093,A50)</f>
        <v>36484.01</v>
      </c>
      <c r="F50" s="10" t="n">
        <f aca="false">SUMIFS(Freguesias!$F$2:$F$3093,Freguesias!$C$2:$C$3093,A50)</f>
        <v>1152</v>
      </c>
      <c r="G50" s="10" t="n">
        <f aca="false">SUMIFS(Freguesias!$K$2:$K$3093,Freguesias!$C$2:$C$3093,A50)</f>
        <v>327</v>
      </c>
      <c r="H50" s="13" t="n">
        <f aca="false">G50*Parametros!$B$5/10000</f>
        <v>9.81</v>
      </c>
    </row>
    <row r="51" customFormat="false" ht="15" hidden="false" customHeight="true" outlineLevel="0" collapsed="false">
      <c r="A51" s="6" t="s">
        <v>1341</v>
      </c>
      <c r="B51" s="6" t="s">
        <v>1340</v>
      </c>
      <c r="C51" s="10" t="n">
        <f aca="false">COUNTIF(Freguesias!$C$2:$C$3093,A51)</f>
        <v>14</v>
      </c>
      <c r="D51" s="10" t="n">
        <f aca="false">SUMIFS(Freguesias!$E$2:$E$3093,Freguesias!$C$2:$C$3093,A51)</f>
        <v>5490</v>
      </c>
      <c r="E51" s="10" t="n">
        <f aca="false">SUMIFS(Freguesias!$H$2:$H$3093,Freguesias!$C$2:$C$3093,A51)</f>
        <v>5791.95</v>
      </c>
      <c r="F51" s="10" t="n">
        <f aca="false">SUMIFS(Freguesias!$F$2:$F$3093,Freguesias!$C$2:$C$3093,A51)</f>
        <v>197</v>
      </c>
      <c r="G51" s="10" t="n">
        <f aca="false">SUMIFS(Freguesias!$K$2:$K$3093,Freguesias!$C$2:$C$3093,A51)</f>
        <v>50</v>
      </c>
      <c r="H51" s="13" t="n">
        <f aca="false">G51*Parametros!$B$5/10000</f>
        <v>1.5</v>
      </c>
    </row>
    <row r="52" customFormat="false" ht="15" hidden="false" customHeight="true" outlineLevel="0" collapsed="false">
      <c r="A52" s="6" t="s">
        <v>1370</v>
      </c>
      <c r="B52" s="6" t="s">
        <v>1371</v>
      </c>
      <c r="C52" s="10" t="n">
        <f aca="false">COUNTIF(Freguesias!$C$2:$C$3093,A52)</f>
        <v>4</v>
      </c>
      <c r="D52" s="10" t="n">
        <f aca="false">SUMIFS(Freguesias!$E$2:$E$3093,Freguesias!$C$2:$C$3093,A52)</f>
        <v>3216</v>
      </c>
      <c r="E52" s="10" t="n">
        <f aca="false">SUMIFS(Freguesias!$H$2:$H$3093,Freguesias!$C$2:$C$3093,A52)</f>
        <v>3392.88</v>
      </c>
      <c r="F52" s="10" t="n">
        <f aca="false">SUMIFS(Freguesias!$F$2:$F$3093,Freguesias!$C$2:$C$3093,A52)</f>
        <v>80</v>
      </c>
      <c r="G52" s="10" t="n">
        <f aca="false">SUMIFS(Freguesias!$K$2:$K$3093,Freguesias!$C$2:$C$3093,A52)</f>
        <v>30</v>
      </c>
      <c r="H52" s="13" t="n">
        <f aca="false">G52*Parametros!$B$5/10000</f>
        <v>0.9</v>
      </c>
    </row>
    <row r="53" customFormat="false" ht="15" hidden="false" customHeight="true" outlineLevel="0" collapsed="false">
      <c r="A53" s="6" t="s">
        <v>1380</v>
      </c>
      <c r="B53" s="6" t="s">
        <v>1381</v>
      </c>
      <c r="C53" s="10" t="n">
        <f aca="false">COUNTIF(Freguesias!$C$2:$C$3093,A53)</f>
        <v>30</v>
      </c>
      <c r="D53" s="10" t="n">
        <f aca="false">SUMIFS(Freguesias!$E$2:$E$3093,Freguesias!$C$2:$C$3093,A53)</f>
        <v>14251</v>
      </c>
      <c r="E53" s="10" t="n">
        <f aca="false">SUMIFS(Freguesias!$H$2:$H$3093,Freguesias!$C$2:$C$3093,A53)</f>
        <v>15034.805</v>
      </c>
      <c r="F53" s="10" t="n">
        <f aca="false">SUMIFS(Freguesias!$F$2:$F$3093,Freguesias!$C$2:$C$3093,A53)</f>
        <v>443</v>
      </c>
      <c r="G53" s="10" t="n">
        <f aca="false">SUMIFS(Freguesias!$K$2:$K$3093,Freguesias!$C$2:$C$3093,A53)</f>
        <v>133</v>
      </c>
      <c r="H53" s="13" t="n">
        <f aca="false">G53*Parametros!$B$5/10000</f>
        <v>3.99</v>
      </c>
    </row>
    <row r="54" customFormat="false" ht="15" hidden="false" customHeight="true" outlineLevel="0" collapsed="false">
      <c r="A54" s="6" t="s">
        <v>1440</v>
      </c>
      <c r="B54" s="6" t="s">
        <v>1441</v>
      </c>
      <c r="C54" s="10" t="n">
        <f aca="false">COUNTIF(Freguesias!$C$2:$C$3093,A54)</f>
        <v>13</v>
      </c>
      <c r="D54" s="10" t="n">
        <f aca="false">SUMIFS(Freguesias!$E$2:$E$3093,Freguesias!$C$2:$C$3093,A54)</f>
        <v>6463</v>
      </c>
      <c r="E54" s="10" t="n">
        <f aca="false">SUMIFS(Freguesias!$H$2:$H$3093,Freguesias!$C$2:$C$3093,A54)</f>
        <v>6818.465</v>
      </c>
      <c r="F54" s="10" t="n">
        <f aca="false">SUMIFS(Freguesias!$F$2:$F$3093,Freguesias!$C$2:$C$3093,A54)</f>
        <v>145</v>
      </c>
      <c r="G54" s="10" t="n">
        <f aca="false">SUMIFS(Freguesias!$K$2:$K$3093,Freguesias!$C$2:$C$3093,A54)</f>
        <v>60</v>
      </c>
      <c r="H54" s="13" t="n">
        <f aca="false">G54*Parametros!$B$5/10000</f>
        <v>1.8</v>
      </c>
    </row>
    <row r="55" customFormat="false" ht="15" hidden="false" customHeight="true" outlineLevel="0" collapsed="false">
      <c r="A55" s="6" t="s">
        <v>1467</v>
      </c>
      <c r="B55" s="6" t="s">
        <v>1468</v>
      </c>
      <c r="C55" s="10" t="n">
        <f aca="false">COUNTIF(Freguesias!$C$2:$C$3093,A55)</f>
        <v>30</v>
      </c>
      <c r="D55" s="10" t="n">
        <f aca="false">SUMIFS(Freguesias!$E$2:$E$3093,Freguesias!$C$2:$C$3093,A55)</f>
        <v>21384</v>
      </c>
      <c r="E55" s="10" t="n">
        <f aca="false">SUMIFS(Freguesias!$H$2:$H$3093,Freguesias!$C$2:$C$3093,A55)</f>
        <v>22560.12</v>
      </c>
      <c r="F55" s="10" t="n">
        <f aca="false">SUMIFS(Freguesias!$F$2:$F$3093,Freguesias!$C$2:$C$3093,A55)</f>
        <v>667</v>
      </c>
      <c r="G55" s="10" t="n">
        <f aca="false">SUMIFS(Freguesias!$K$2:$K$3093,Freguesias!$C$2:$C$3093,A55)</f>
        <v>201</v>
      </c>
      <c r="H55" s="13" t="n">
        <f aca="false">G55*Parametros!$B$5/10000</f>
        <v>6.03</v>
      </c>
    </row>
    <row r="56" customFormat="false" ht="15" hidden="false" customHeight="true" outlineLevel="0" collapsed="false">
      <c r="A56" s="6" t="s">
        <v>1527</v>
      </c>
      <c r="B56" s="6" t="s">
        <v>1528</v>
      </c>
      <c r="C56" s="10" t="n">
        <f aca="false">COUNTIF(Freguesias!$C$2:$C$3093,A56)</f>
        <v>21</v>
      </c>
      <c r="D56" s="10" t="n">
        <f aca="false">SUMIFS(Freguesias!$E$2:$E$3093,Freguesias!$C$2:$C$3093,A56)</f>
        <v>8301</v>
      </c>
      <c r="E56" s="10" t="n">
        <f aca="false">SUMIFS(Freguesias!$H$2:$H$3093,Freguesias!$C$2:$C$3093,A56)</f>
        <v>8757.555</v>
      </c>
      <c r="F56" s="10" t="n">
        <f aca="false">SUMIFS(Freguesias!$F$2:$F$3093,Freguesias!$C$2:$C$3093,A56)</f>
        <v>209</v>
      </c>
      <c r="G56" s="10" t="n">
        <f aca="false">SUMIFS(Freguesias!$K$2:$K$3093,Freguesias!$C$2:$C$3093,A56)</f>
        <v>78</v>
      </c>
      <c r="H56" s="13" t="n">
        <f aca="false">G56*Parametros!$B$5/10000</f>
        <v>2.34</v>
      </c>
    </row>
    <row r="57" customFormat="false" ht="15" hidden="false" customHeight="true" outlineLevel="0" collapsed="false">
      <c r="A57" s="6" t="s">
        <v>1570</v>
      </c>
      <c r="B57" s="6" t="s">
        <v>1571</v>
      </c>
      <c r="C57" s="10" t="n">
        <f aca="false">COUNTIF(Freguesias!$C$2:$C$3093,A57)</f>
        <v>13</v>
      </c>
      <c r="D57" s="10" t="n">
        <f aca="false">SUMIFS(Freguesias!$E$2:$E$3093,Freguesias!$C$2:$C$3093,A57)</f>
        <v>6826</v>
      </c>
      <c r="E57" s="10" t="n">
        <f aca="false">SUMIFS(Freguesias!$H$2:$H$3093,Freguesias!$C$2:$C$3093,A57)</f>
        <v>7201.43</v>
      </c>
      <c r="F57" s="10" t="n">
        <f aca="false">SUMIFS(Freguesias!$F$2:$F$3093,Freguesias!$C$2:$C$3093,A57)</f>
        <v>174</v>
      </c>
      <c r="G57" s="10" t="n">
        <f aca="false">SUMIFS(Freguesias!$K$2:$K$3093,Freguesias!$C$2:$C$3093,A57)</f>
        <v>65</v>
      </c>
      <c r="H57" s="13" t="n">
        <f aca="false">G57*Parametros!$B$5/10000</f>
        <v>1.95</v>
      </c>
    </row>
    <row r="58" customFormat="false" ht="15" hidden="false" customHeight="true" outlineLevel="0" collapsed="false">
      <c r="A58" s="6" t="s">
        <v>1596</v>
      </c>
      <c r="B58" s="6" t="s">
        <v>1597</v>
      </c>
      <c r="C58" s="10" t="n">
        <f aca="false">COUNTIF(Freguesias!$C$2:$C$3093,A58)</f>
        <v>14</v>
      </c>
      <c r="D58" s="10" t="n">
        <f aca="false">SUMIFS(Freguesias!$E$2:$E$3093,Freguesias!$C$2:$C$3093,A58)</f>
        <v>6050</v>
      </c>
      <c r="E58" s="10" t="n">
        <f aca="false">SUMIFS(Freguesias!$H$2:$H$3093,Freguesias!$C$2:$C$3093,A58)</f>
        <v>6382.75</v>
      </c>
      <c r="F58" s="10" t="n">
        <f aca="false">SUMIFS(Freguesias!$F$2:$F$3093,Freguesias!$C$2:$C$3093,A58)</f>
        <v>206</v>
      </c>
      <c r="G58" s="10" t="n">
        <f aca="false">SUMIFS(Freguesias!$K$2:$K$3093,Freguesias!$C$2:$C$3093,A58)</f>
        <v>55</v>
      </c>
      <c r="H58" s="13" t="n">
        <f aca="false">G58*Parametros!$B$5/10000</f>
        <v>1.65</v>
      </c>
    </row>
    <row r="59" customFormat="false" ht="15" hidden="false" customHeight="true" outlineLevel="0" collapsed="false">
      <c r="A59" s="6" t="s">
        <v>1626</v>
      </c>
      <c r="B59" s="6" t="s">
        <v>1627</v>
      </c>
      <c r="C59" s="10" t="n">
        <f aca="false">COUNTIF(Freguesias!$C$2:$C$3093,A59)</f>
        <v>10</v>
      </c>
      <c r="D59" s="10" t="n">
        <f aca="false">SUMIFS(Freguesias!$E$2:$E$3093,Freguesias!$C$2:$C$3093,A59)</f>
        <v>4149</v>
      </c>
      <c r="E59" s="10" t="n">
        <f aca="false">SUMIFS(Freguesias!$H$2:$H$3093,Freguesias!$C$2:$C$3093,A59)</f>
        <v>4377.195</v>
      </c>
      <c r="F59" s="10" t="n">
        <f aca="false">SUMIFS(Freguesias!$F$2:$F$3093,Freguesias!$C$2:$C$3093,A59)</f>
        <v>99</v>
      </c>
      <c r="G59" s="10" t="n">
        <f aca="false">SUMIFS(Freguesias!$K$2:$K$3093,Freguesias!$C$2:$C$3093,A59)</f>
        <v>40</v>
      </c>
      <c r="H59" s="13" t="n">
        <f aca="false">G59*Parametros!$B$5/10000</f>
        <v>1.2</v>
      </c>
    </row>
    <row r="60" customFormat="false" ht="15" hidden="false" customHeight="true" outlineLevel="0" collapsed="false">
      <c r="A60" s="6" t="s">
        <v>1647</v>
      </c>
      <c r="B60" s="6" t="s">
        <v>1648</v>
      </c>
      <c r="C60" s="10" t="n">
        <f aca="false">COUNTIF(Freguesias!$C$2:$C$3093,A60)</f>
        <v>26</v>
      </c>
      <c r="D60" s="10" t="n">
        <f aca="false">SUMIFS(Freguesias!$E$2:$E$3093,Freguesias!$C$2:$C$3093,A60)</f>
        <v>7768</v>
      </c>
      <c r="E60" s="10" t="n">
        <f aca="false">SUMIFS(Freguesias!$H$2:$H$3093,Freguesias!$C$2:$C$3093,A60)</f>
        <v>8195.24</v>
      </c>
      <c r="F60" s="10" t="n">
        <f aca="false">SUMIFS(Freguesias!$F$2:$F$3093,Freguesias!$C$2:$C$3093,A60)</f>
        <v>173</v>
      </c>
      <c r="G60" s="10" t="n">
        <f aca="false">SUMIFS(Freguesias!$K$2:$K$3093,Freguesias!$C$2:$C$3093,A60)</f>
        <v>72</v>
      </c>
      <c r="H60" s="13" t="n">
        <f aca="false">G60*Parametros!$B$5/10000</f>
        <v>2.16</v>
      </c>
    </row>
    <row r="61" customFormat="false" ht="15" hidden="false" customHeight="true" outlineLevel="0" collapsed="false">
      <c r="A61" s="6" t="s">
        <v>1699</v>
      </c>
      <c r="B61" s="6" t="s">
        <v>1700</v>
      </c>
      <c r="C61" s="10" t="n">
        <f aca="false">COUNTIF(Freguesias!$C$2:$C$3093,A61)</f>
        <v>4</v>
      </c>
      <c r="D61" s="10" t="n">
        <f aca="false">SUMIFS(Freguesias!$E$2:$E$3093,Freguesias!$C$2:$C$3093,A61)</f>
        <v>6205</v>
      </c>
      <c r="E61" s="10" t="n">
        <f aca="false">SUMIFS(Freguesias!$H$2:$H$3093,Freguesias!$C$2:$C$3093,A61)</f>
        <v>6546.275</v>
      </c>
      <c r="F61" s="10" t="n">
        <f aca="false">SUMIFS(Freguesias!$F$2:$F$3093,Freguesias!$C$2:$C$3093,A61)</f>
        <v>202</v>
      </c>
      <c r="G61" s="10" t="n">
        <f aca="false">SUMIFS(Freguesias!$K$2:$K$3093,Freguesias!$C$2:$C$3093,A61)</f>
        <v>60</v>
      </c>
      <c r="H61" s="13" t="n">
        <f aca="false">G61*Parametros!$B$5/10000</f>
        <v>1.8</v>
      </c>
    </row>
    <row r="62" customFormat="false" ht="15" hidden="false" customHeight="true" outlineLevel="0" collapsed="false">
      <c r="A62" s="6" t="s">
        <v>1709</v>
      </c>
      <c r="B62" s="6" t="s">
        <v>1536</v>
      </c>
      <c r="C62" s="10" t="n">
        <f aca="false">COUNTIF(Freguesias!$C$2:$C$3093,A62)</f>
        <v>19</v>
      </c>
      <c r="D62" s="10" t="n">
        <f aca="false">SUMIFS(Freguesias!$E$2:$E$3093,Freguesias!$C$2:$C$3093,A62)</f>
        <v>52272</v>
      </c>
      <c r="E62" s="10" t="n">
        <f aca="false">SUMIFS(Freguesias!$H$2:$H$3093,Freguesias!$C$2:$C$3093,A62)</f>
        <v>55146.96</v>
      </c>
      <c r="F62" s="10" t="n">
        <f aca="false">SUMIFS(Freguesias!$F$2:$F$3093,Freguesias!$C$2:$C$3093,A62)</f>
        <v>1453</v>
      </c>
      <c r="G62" s="10" t="n">
        <f aca="false">SUMIFS(Freguesias!$K$2:$K$3093,Freguesias!$C$2:$C$3093,A62)</f>
        <v>495</v>
      </c>
      <c r="H62" s="13" t="n">
        <f aca="false">G62*Parametros!$B$5/10000</f>
        <v>14.85</v>
      </c>
    </row>
    <row r="63" customFormat="false" ht="15" hidden="false" customHeight="true" outlineLevel="0" collapsed="false">
      <c r="A63" s="6" t="s">
        <v>1747</v>
      </c>
      <c r="B63" s="6" t="s">
        <v>1748</v>
      </c>
      <c r="C63" s="10" t="n">
        <f aca="false">COUNTIF(Freguesias!$C$2:$C$3093,A63)</f>
        <v>21</v>
      </c>
      <c r="D63" s="10" t="n">
        <f aca="false">SUMIFS(Freguesias!$E$2:$E$3093,Freguesias!$C$2:$C$3093,A63)</f>
        <v>46455</v>
      </c>
      <c r="E63" s="10" t="n">
        <f aca="false">SUMIFS(Freguesias!$H$2:$H$3093,Freguesias!$C$2:$C$3093,A63)</f>
        <v>49010.025</v>
      </c>
      <c r="F63" s="10" t="n">
        <f aca="false">SUMIFS(Freguesias!$F$2:$F$3093,Freguesias!$C$2:$C$3093,A63)</f>
        <v>1522</v>
      </c>
      <c r="G63" s="10" t="n">
        <f aca="false">SUMIFS(Freguesias!$K$2:$K$3093,Freguesias!$C$2:$C$3093,A63)</f>
        <v>441</v>
      </c>
      <c r="H63" s="13" t="n">
        <f aca="false">G63*Parametros!$B$5/10000</f>
        <v>13.23</v>
      </c>
    </row>
    <row r="64" customFormat="false" ht="15" hidden="false" customHeight="true" outlineLevel="0" collapsed="false">
      <c r="A64" s="6" t="s">
        <v>1791</v>
      </c>
      <c r="B64" s="6" t="s">
        <v>1792</v>
      </c>
      <c r="C64" s="10" t="n">
        <f aca="false">COUNTIF(Freguesias!$C$2:$C$3093,A64)</f>
        <v>23</v>
      </c>
      <c r="D64" s="10" t="n">
        <f aca="false">SUMIFS(Freguesias!$E$2:$E$3093,Freguesias!$C$2:$C$3093,A64)</f>
        <v>26503</v>
      </c>
      <c r="E64" s="10" t="n">
        <f aca="false">SUMIFS(Freguesias!$H$2:$H$3093,Freguesias!$C$2:$C$3093,A64)</f>
        <v>27960.665</v>
      </c>
      <c r="F64" s="10" t="n">
        <f aca="false">SUMIFS(Freguesias!$F$2:$F$3093,Freguesias!$C$2:$C$3093,A64)</f>
        <v>773</v>
      </c>
      <c r="G64" s="10" t="n">
        <f aca="false">SUMIFS(Freguesias!$K$2:$K$3093,Freguesias!$C$2:$C$3093,A64)</f>
        <v>250</v>
      </c>
      <c r="H64" s="13" t="n">
        <f aca="false">G64*Parametros!$B$5/10000</f>
        <v>7.5</v>
      </c>
    </row>
    <row r="65" customFormat="false" ht="15" hidden="false" customHeight="true" outlineLevel="0" collapsed="false">
      <c r="A65" s="6" t="s">
        <v>1838</v>
      </c>
      <c r="B65" s="6" t="s">
        <v>1839</v>
      </c>
      <c r="C65" s="10" t="n">
        <f aca="false">COUNTIF(Freguesias!$C$2:$C$3093,A65)</f>
        <v>13</v>
      </c>
      <c r="D65" s="10" t="n">
        <f aca="false">SUMIFS(Freguesias!$E$2:$E$3093,Freguesias!$C$2:$C$3093,A65)</f>
        <v>8355</v>
      </c>
      <c r="E65" s="10" t="n">
        <f aca="false">SUMIFS(Freguesias!$H$2:$H$3093,Freguesias!$C$2:$C$3093,A65)</f>
        <v>8814.525</v>
      </c>
      <c r="F65" s="10" t="n">
        <f aca="false">SUMIFS(Freguesias!$F$2:$F$3093,Freguesias!$C$2:$C$3093,A65)</f>
        <v>293</v>
      </c>
      <c r="G65" s="10" t="n">
        <f aca="false">SUMIFS(Freguesias!$K$2:$K$3093,Freguesias!$C$2:$C$3093,A65)</f>
        <v>80</v>
      </c>
      <c r="H65" s="13" t="n">
        <f aca="false">G65*Parametros!$B$5/10000</f>
        <v>2.4</v>
      </c>
    </row>
    <row r="66" customFormat="false" ht="15" hidden="false" customHeight="true" outlineLevel="0" collapsed="false">
      <c r="A66" s="6" t="s">
        <v>1866</v>
      </c>
      <c r="B66" s="6" t="s">
        <v>1181</v>
      </c>
      <c r="C66" s="10" t="n">
        <f aca="false">COUNTIF(Freguesias!$C$2:$C$3093,A66)</f>
        <v>10</v>
      </c>
      <c r="D66" s="10" t="n">
        <f aca="false">SUMIFS(Freguesias!$E$2:$E$3093,Freguesias!$C$2:$C$3093,A66)</f>
        <v>4904</v>
      </c>
      <c r="E66" s="10" t="n">
        <f aca="false">SUMIFS(Freguesias!$H$2:$H$3093,Freguesias!$C$2:$C$3093,A66)</f>
        <v>5173.72</v>
      </c>
      <c r="F66" s="10" t="n">
        <f aca="false">SUMIFS(Freguesias!$F$2:$F$3093,Freguesias!$C$2:$C$3093,A66)</f>
        <v>102</v>
      </c>
      <c r="G66" s="10" t="n">
        <f aca="false">SUMIFS(Freguesias!$K$2:$K$3093,Freguesias!$C$2:$C$3093,A66)</f>
        <v>45</v>
      </c>
      <c r="H66" s="13" t="n">
        <f aca="false">G66*Parametros!$B$5/10000</f>
        <v>1.35</v>
      </c>
    </row>
    <row r="67" customFormat="false" ht="15" hidden="false" customHeight="true" outlineLevel="0" collapsed="false">
      <c r="A67" s="6" t="s">
        <v>1886</v>
      </c>
      <c r="B67" s="6" t="s">
        <v>1887</v>
      </c>
      <c r="C67" s="10" t="n">
        <f aca="false">COUNTIF(Freguesias!$C$2:$C$3093,A67)</f>
        <v>9</v>
      </c>
      <c r="D67" s="10" t="n">
        <f aca="false">SUMIFS(Freguesias!$E$2:$E$3093,Freguesias!$C$2:$C$3093,A67)</f>
        <v>4768</v>
      </c>
      <c r="E67" s="10" t="n">
        <f aca="false">SUMIFS(Freguesias!$H$2:$H$3093,Freguesias!$C$2:$C$3093,A67)</f>
        <v>5030.24</v>
      </c>
      <c r="F67" s="10" t="n">
        <f aca="false">SUMIFS(Freguesias!$F$2:$F$3093,Freguesias!$C$2:$C$3093,A67)</f>
        <v>211</v>
      </c>
      <c r="G67" s="10" t="n">
        <f aca="false">SUMIFS(Freguesias!$K$2:$K$3093,Freguesias!$C$2:$C$3093,A67)</f>
        <v>44</v>
      </c>
      <c r="H67" s="13" t="n">
        <f aca="false">G67*Parametros!$B$5/10000</f>
        <v>1.32</v>
      </c>
    </row>
    <row r="68" customFormat="false" ht="15" hidden="false" customHeight="true" outlineLevel="0" collapsed="false">
      <c r="A68" s="6" t="s">
        <v>1905</v>
      </c>
      <c r="B68" s="6" t="s">
        <v>1906</v>
      </c>
      <c r="C68" s="10" t="n">
        <f aca="false">COUNTIF(Freguesias!$C$2:$C$3093,A68)</f>
        <v>4</v>
      </c>
      <c r="D68" s="10" t="n">
        <f aca="false">SUMIFS(Freguesias!$E$2:$E$3093,Freguesias!$C$2:$C$3093,A68)</f>
        <v>7167</v>
      </c>
      <c r="E68" s="10" t="n">
        <f aca="false">SUMIFS(Freguesias!$H$2:$H$3093,Freguesias!$C$2:$C$3093,A68)</f>
        <v>7561.185</v>
      </c>
      <c r="F68" s="10" t="n">
        <f aca="false">SUMIFS(Freguesias!$F$2:$F$3093,Freguesias!$C$2:$C$3093,A68)</f>
        <v>179</v>
      </c>
      <c r="G68" s="10" t="n">
        <f aca="false">SUMIFS(Freguesias!$K$2:$K$3093,Freguesias!$C$2:$C$3093,A68)</f>
        <v>68</v>
      </c>
      <c r="H68" s="13" t="n">
        <f aca="false">G68*Parametros!$B$5/10000</f>
        <v>2.04</v>
      </c>
    </row>
    <row r="69" customFormat="false" ht="15" hidden="false" customHeight="true" outlineLevel="0" collapsed="false">
      <c r="A69" s="6" t="s">
        <v>1915</v>
      </c>
      <c r="B69" s="6" t="s">
        <v>1916</v>
      </c>
      <c r="C69" s="10" t="n">
        <f aca="false">COUNTIF(Freguesias!$C$2:$C$3093,A69)</f>
        <v>10</v>
      </c>
      <c r="D69" s="10" t="n">
        <f aca="false">SUMIFS(Freguesias!$E$2:$E$3093,Freguesias!$C$2:$C$3093,A69)</f>
        <v>14769</v>
      </c>
      <c r="E69" s="10" t="n">
        <f aca="false">SUMIFS(Freguesias!$H$2:$H$3093,Freguesias!$C$2:$C$3093,A69)</f>
        <v>16201.593</v>
      </c>
      <c r="F69" s="10" t="n">
        <f aca="false">SUMIFS(Freguesias!$F$2:$F$3093,Freguesias!$C$2:$C$3093,A69)</f>
        <v>422</v>
      </c>
      <c r="G69" s="10" t="n">
        <f aca="false">SUMIFS(Freguesias!$K$2:$K$3093,Freguesias!$C$2:$C$3093,A69)</f>
        <v>144</v>
      </c>
      <c r="H69" s="13" t="n">
        <f aca="false">G69*Parametros!$B$5/10000</f>
        <v>4.32</v>
      </c>
    </row>
    <row r="70" customFormat="false" ht="15" hidden="false" customHeight="true" outlineLevel="0" collapsed="false">
      <c r="A70" s="6" t="s">
        <v>1935</v>
      </c>
      <c r="B70" s="6" t="s">
        <v>1936</v>
      </c>
      <c r="C70" s="10" t="n">
        <f aca="false">COUNTIF(Freguesias!$C$2:$C$3093,A70)</f>
        <v>3</v>
      </c>
      <c r="D70" s="10" t="n">
        <f aca="false">SUMIFS(Freguesias!$E$2:$E$3093,Freguesias!$C$2:$C$3093,A70)</f>
        <v>3279</v>
      </c>
      <c r="E70" s="10" t="n">
        <f aca="false">SUMIFS(Freguesias!$H$2:$H$3093,Freguesias!$C$2:$C$3093,A70)</f>
        <v>3597.063</v>
      </c>
      <c r="F70" s="10" t="n">
        <f aca="false">SUMIFS(Freguesias!$F$2:$F$3093,Freguesias!$C$2:$C$3093,A70)</f>
        <v>79</v>
      </c>
      <c r="G70" s="10" t="n">
        <f aca="false">SUMIFS(Freguesias!$K$2:$K$3093,Freguesias!$C$2:$C$3093,A70)</f>
        <v>32</v>
      </c>
      <c r="H70" s="13" t="n">
        <f aca="false">G70*Parametros!$B$5/10000</f>
        <v>0.96</v>
      </c>
    </row>
    <row r="71" customFormat="false" ht="15" hidden="false" customHeight="true" outlineLevel="0" collapsed="false">
      <c r="A71" s="6" t="s">
        <v>1942</v>
      </c>
      <c r="B71" s="6" t="s">
        <v>1943</v>
      </c>
      <c r="C71" s="10" t="n">
        <f aca="false">COUNTIF(Freguesias!$C$2:$C$3093,A71)</f>
        <v>4</v>
      </c>
      <c r="D71" s="10" t="n">
        <f aca="false">SUMIFS(Freguesias!$E$2:$E$3093,Freguesias!$C$2:$C$3093,A71)</f>
        <v>3285</v>
      </c>
      <c r="E71" s="10" t="n">
        <f aca="false">SUMIFS(Freguesias!$H$2:$H$3093,Freguesias!$C$2:$C$3093,A71)</f>
        <v>3465.675</v>
      </c>
      <c r="F71" s="10" t="n">
        <f aca="false">SUMIFS(Freguesias!$F$2:$F$3093,Freguesias!$C$2:$C$3093,A71)</f>
        <v>76</v>
      </c>
      <c r="G71" s="10" t="n">
        <f aca="false">SUMIFS(Freguesias!$K$2:$K$3093,Freguesias!$C$2:$C$3093,A71)</f>
        <v>32</v>
      </c>
      <c r="H71" s="13" t="n">
        <f aca="false">G71*Parametros!$B$5/10000</f>
        <v>0.96</v>
      </c>
    </row>
    <row r="72" customFormat="false" ht="15" hidden="false" customHeight="true" outlineLevel="0" collapsed="false">
      <c r="A72" s="6" t="s">
        <v>1951</v>
      </c>
      <c r="B72" s="6" t="s">
        <v>1950</v>
      </c>
      <c r="C72" s="10" t="n">
        <f aca="false">COUNTIF(Freguesias!$C$2:$C$3093,A72)</f>
        <v>14</v>
      </c>
      <c r="D72" s="10" t="n">
        <f aca="false">SUMIFS(Freguesias!$E$2:$E$3093,Freguesias!$C$2:$C$3093,A72)</f>
        <v>11065</v>
      </c>
      <c r="E72" s="10" t="n">
        <f aca="false">SUMIFS(Freguesias!$H$2:$H$3093,Freguesias!$C$2:$C$3093,A72)</f>
        <v>11673.575</v>
      </c>
      <c r="F72" s="10" t="n">
        <f aca="false">SUMIFS(Freguesias!$F$2:$F$3093,Freguesias!$C$2:$C$3093,A72)</f>
        <v>315</v>
      </c>
      <c r="G72" s="10" t="n">
        <f aca="false">SUMIFS(Freguesias!$K$2:$K$3093,Freguesias!$C$2:$C$3093,A72)</f>
        <v>105</v>
      </c>
      <c r="H72" s="13" t="n">
        <f aca="false">G72*Parametros!$B$5/10000</f>
        <v>3.15</v>
      </c>
    </row>
    <row r="73" customFormat="false" ht="15" hidden="false" customHeight="true" outlineLevel="0" collapsed="false">
      <c r="A73" s="6" t="s">
        <v>1980</v>
      </c>
      <c r="B73" s="6" t="s">
        <v>1981</v>
      </c>
      <c r="C73" s="10" t="n">
        <f aca="false">COUNTIF(Freguesias!$C$2:$C$3093,A73)</f>
        <v>14</v>
      </c>
      <c r="D73" s="10" t="n">
        <f aca="false">SUMIFS(Freguesias!$E$2:$E$3093,Freguesias!$C$2:$C$3093,A73)</f>
        <v>34212</v>
      </c>
      <c r="E73" s="10" t="n">
        <f aca="false">SUMIFS(Freguesias!$H$2:$H$3093,Freguesias!$C$2:$C$3093,A73)</f>
        <v>36093.66</v>
      </c>
      <c r="F73" s="10" t="n">
        <f aca="false">SUMIFS(Freguesias!$F$2:$F$3093,Freguesias!$C$2:$C$3093,A73)</f>
        <v>995</v>
      </c>
      <c r="G73" s="10" t="n">
        <f aca="false">SUMIFS(Freguesias!$K$2:$K$3093,Freguesias!$C$2:$C$3093,A73)</f>
        <v>325</v>
      </c>
      <c r="H73" s="13" t="n">
        <f aca="false">G73*Parametros!$B$5/10000</f>
        <v>9.75</v>
      </c>
    </row>
    <row r="74" customFormat="false" ht="15" hidden="false" customHeight="true" outlineLevel="0" collapsed="false">
      <c r="A74" s="6" t="s">
        <v>2010</v>
      </c>
      <c r="B74" s="6" t="s">
        <v>2011</v>
      </c>
      <c r="C74" s="10" t="n">
        <f aca="false">COUNTIF(Freguesias!$C$2:$C$3093,A74)</f>
        <v>18</v>
      </c>
      <c r="D74" s="10" t="n">
        <f aca="false">SUMIFS(Freguesias!$E$2:$E$3093,Freguesias!$C$2:$C$3093,A74)</f>
        <v>140816</v>
      </c>
      <c r="E74" s="10" t="n">
        <f aca="false">SUMIFS(Freguesias!$H$2:$H$3093,Freguesias!$C$2:$C$3093,A74)</f>
        <v>148560.88</v>
      </c>
      <c r="F74" s="10" t="n">
        <f aca="false">SUMIFS(Freguesias!$F$2:$F$3093,Freguesias!$C$2:$C$3093,A74)</f>
        <v>5296</v>
      </c>
      <c r="G74" s="10" t="n">
        <f aca="false">SUMIFS(Freguesias!$K$2:$K$3093,Freguesias!$C$2:$C$3093,A74)</f>
        <v>1331</v>
      </c>
      <c r="H74" s="13" t="n">
        <f aca="false">G74*Parametros!$B$5/10000</f>
        <v>39.93</v>
      </c>
    </row>
    <row r="75" customFormat="false" ht="15" hidden="false" customHeight="true" outlineLevel="0" collapsed="false">
      <c r="A75" s="6" t="s">
        <v>2048</v>
      </c>
      <c r="B75" s="6" t="s">
        <v>2049</v>
      </c>
      <c r="C75" s="10" t="n">
        <f aca="false">COUNTIF(Freguesias!$C$2:$C$3093,A75)</f>
        <v>7</v>
      </c>
      <c r="D75" s="10" t="n">
        <f aca="false">SUMIFS(Freguesias!$E$2:$E$3093,Freguesias!$C$2:$C$3093,A75)</f>
        <v>16732</v>
      </c>
      <c r="E75" s="10" t="n">
        <f aca="false">SUMIFS(Freguesias!$H$2:$H$3093,Freguesias!$C$2:$C$3093,A75)</f>
        <v>17652.26</v>
      </c>
      <c r="F75" s="10" t="n">
        <f aca="false">SUMIFS(Freguesias!$F$2:$F$3093,Freguesias!$C$2:$C$3093,A75)</f>
        <v>365</v>
      </c>
      <c r="G75" s="10" t="n">
        <f aca="false">SUMIFS(Freguesias!$K$2:$K$3093,Freguesias!$C$2:$C$3093,A75)</f>
        <v>158</v>
      </c>
      <c r="H75" s="13" t="n">
        <f aca="false">G75*Parametros!$B$5/10000</f>
        <v>4.74</v>
      </c>
    </row>
    <row r="76" customFormat="false" ht="15" hidden="false" customHeight="true" outlineLevel="0" collapsed="false">
      <c r="A76" s="6" t="s">
        <v>2064</v>
      </c>
      <c r="B76" s="6" t="s">
        <v>2065</v>
      </c>
      <c r="C76" s="10" t="n">
        <f aca="false">COUNTIF(Freguesias!$C$2:$C$3093,A76)</f>
        <v>14</v>
      </c>
      <c r="D76" s="10" t="n">
        <f aca="false">SUMIFS(Freguesias!$E$2:$E$3093,Freguesias!$C$2:$C$3093,A76)</f>
        <v>58951</v>
      </c>
      <c r="E76" s="10" t="n">
        <f aca="false">SUMIFS(Freguesias!$H$2:$H$3093,Freguesias!$C$2:$C$3093,A76)</f>
        <v>62193.305</v>
      </c>
      <c r="F76" s="10" t="n">
        <f aca="false">SUMIFS(Freguesias!$F$2:$F$3093,Freguesias!$C$2:$C$3093,A76)</f>
        <v>2315</v>
      </c>
      <c r="G76" s="10" t="n">
        <f aca="false">SUMIFS(Freguesias!$K$2:$K$3093,Freguesias!$C$2:$C$3093,A76)</f>
        <v>556</v>
      </c>
      <c r="H76" s="13" t="n">
        <f aca="false">G76*Parametros!$B$5/10000</f>
        <v>16.68</v>
      </c>
    </row>
    <row r="77" customFormat="false" ht="15" hidden="false" customHeight="true" outlineLevel="0" collapsed="false">
      <c r="A77" s="6" t="s">
        <v>2093</v>
      </c>
      <c r="B77" s="6" t="s">
        <v>2094</v>
      </c>
      <c r="C77" s="10" t="n">
        <f aca="false">COUNTIF(Freguesias!$C$2:$C$3093,A77)</f>
        <v>4</v>
      </c>
      <c r="D77" s="10" t="n">
        <f aca="false">SUMIFS(Freguesias!$E$2:$E$3093,Freguesias!$C$2:$C$3093,A77)</f>
        <v>3811</v>
      </c>
      <c r="E77" s="10" t="n">
        <f aca="false">SUMIFS(Freguesias!$H$2:$H$3093,Freguesias!$C$2:$C$3093,A77)</f>
        <v>4020.605</v>
      </c>
      <c r="F77" s="10" t="n">
        <f aca="false">SUMIFS(Freguesias!$F$2:$F$3093,Freguesias!$C$2:$C$3093,A77)</f>
        <v>97</v>
      </c>
      <c r="G77" s="10" t="n">
        <f aca="false">SUMIFS(Freguesias!$K$2:$K$3093,Freguesias!$C$2:$C$3093,A77)</f>
        <v>36</v>
      </c>
      <c r="H77" s="13" t="n">
        <f aca="false">G77*Parametros!$B$5/10000</f>
        <v>1.08</v>
      </c>
    </row>
    <row r="78" customFormat="false" ht="15" hidden="false" customHeight="true" outlineLevel="0" collapsed="false">
      <c r="A78" s="6" t="s">
        <v>2102</v>
      </c>
      <c r="B78" s="6" t="s">
        <v>2103</v>
      </c>
      <c r="C78" s="10" t="n">
        <f aca="false">COUNTIF(Freguesias!$C$2:$C$3093,A78)</f>
        <v>4</v>
      </c>
      <c r="D78" s="10" t="n">
        <f aca="false">SUMIFS(Freguesias!$E$2:$E$3093,Freguesias!$C$2:$C$3093,A78)</f>
        <v>17006</v>
      </c>
      <c r="E78" s="10" t="n">
        <f aca="false">SUMIFS(Freguesias!$H$2:$H$3093,Freguesias!$C$2:$C$3093,A78)</f>
        <v>17941.33</v>
      </c>
      <c r="F78" s="10" t="n">
        <f aca="false">SUMIFS(Freguesias!$F$2:$F$3093,Freguesias!$C$2:$C$3093,A78)</f>
        <v>487</v>
      </c>
      <c r="G78" s="10" t="n">
        <f aca="false">SUMIFS(Freguesias!$K$2:$K$3093,Freguesias!$C$2:$C$3093,A78)</f>
        <v>161</v>
      </c>
      <c r="H78" s="13" t="n">
        <f aca="false">G78*Parametros!$B$5/10000</f>
        <v>4.83</v>
      </c>
    </row>
    <row r="79" customFormat="false" ht="15" hidden="false" customHeight="true" outlineLevel="0" collapsed="false">
      <c r="A79" s="6" t="s">
        <v>2112</v>
      </c>
      <c r="B79" s="6" t="s">
        <v>2111</v>
      </c>
      <c r="C79" s="10" t="n">
        <f aca="false">COUNTIF(Freguesias!$C$2:$C$3093,A79)</f>
        <v>4</v>
      </c>
      <c r="D79" s="10" t="n">
        <f aca="false">SUMIFS(Freguesias!$E$2:$E$3093,Freguesias!$C$2:$C$3093,A79)</f>
        <v>12113</v>
      </c>
      <c r="E79" s="10" t="n">
        <f aca="false">SUMIFS(Freguesias!$H$2:$H$3093,Freguesias!$C$2:$C$3093,A79)</f>
        <v>12779.215</v>
      </c>
      <c r="F79" s="10" t="n">
        <f aca="false">SUMIFS(Freguesias!$F$2:$F$3093,Freguesias!$C$2:$C$3093,A79)</f>
        <v>350</v>
      </c>
      <c r="G79" s="10" t="n">
        <f aca="false">SUMIFS(Freguesias!$K$2:$K$3093,Freguesias!$C$2:$C$3093,A79)</f>
        <v>115</v>
      </c>
      <c r="H79" s="13" t="n">
        <f aca="false">G79*Parametros!$B$5/10000</f>
        <v>3.45</v>
      </c>
    </row>
    <row r="80" customFormat="false" ht="15" hidden="false" customHeight="true" outlineLevel="0" collapsed="false">
      <c r="A80" s="6" t="s">
        <v>2120</v>
      </c>
      <c r="B80" s="6" t="s">
        <v>2121</v>
      </c>
      <c r="C80" s="10" t="n">
        <f aca="false">COUNTIF(Freguesias!$C$2:$C$3093,A80)</f>
        <v>4</v>
      </c>
      <c r="D80" s="10" t="n">
        <f aca="false">SUMIFS(Freguesias!$E$2:$E$3093,Freguesias!$C$2:$C$3093,A80)</f>
        <v>12002</v>
      </c>
      <c r="E80" s="10" t="n">
        <f aca="false">SUMIFS(Freguesias!$H$2:$H$3093,Freguesias!$C$2:$C$3093,A80)</f>
        <v>12662.11</v>
      </c>
      <c r="F80" s="10" t="n">
        <f aca="false">SUMIFS(Freguesias!$F$2:$F$3093,Freguesias!$C$2:$C$3093,A80)</f>
        <v>326</v>
      </c>
      <c r="G80" s="10" t="n">
        <f aca="false">SUMIFS(Freguesias!$K$2:$K$3093,Freguesias!$C$2:$C$3093,A80)</f>
        <v>113</v>
      </c>
      <c r="H80" s="13" t="n">
        <f aca="false">G80*Parametros!$B$5/10000</f>
        <v>3.39</v>
      </c>
    </row>
    <row r="81" customFormat="false" ht="15" hidden="false" customHeight="true" outlineLevel="0" collapsed="false">
      <c r="A81" s="6" t="s">
        <v>2129</v>
      </c>
      <c r="B81" s="6" t="s">
        <v>2130</v>
      </c>
      <c r="C81" s="10" t="n">
        <f aca="false">COUNTIF(Freguesias!$C$2:$C$3093,A81)</f>
        <v>11</v>
      </c>
      <c r="D81" s="10" t="n">
        <f aca="false">SUMIFS(Freguesias!$E$2:$E$3093,Freguesias!$C$2:$C$3093,A81)</f>
        <v>24571</v>
      </c>
      <c r="E81" s="10" t="n">
        <f aca="false">SUMIFS(Freguesias!$H$2:$H$3093,Freguesias!$C$2:$C$3093,A81)</f>
        <v>25922.405</v>
      </c>
      <c r="F81" s="10" t="n">
        <f aca="false">SUMIFS(Freguesias!$F$2:$F$3093,Freguesias!$C$2:$C$3093,A81)</f>
        <v>728</v>
      </c>
      <c r="G81" s="10" t="n">
        <f aca="false">SUMIFS(Freguesias!$K$2:$K$3093,Freguesias!$C$2:$C$3093,A81)</f>
        <v>232</v>
      </c>
      <c r="H81" s="13" t="n">
        <f aca="false">G81*Parametros!$B$5/10000</f>
        <v>6.96</v>
      </c>
    </row>
    <row r="82" customFormat="false" ht="15" hidden="false" customHeight="true" outlineLevel="0" collapsed="false">
      <c r="A82" s="6" t="s">
        <v>2152</v>
      </c>
      <c r="B82" s="6" t="s">
        <v>2153</v>
      </c>
      <c r="C82" s="10" t="n">
        <f aca="false">COUNTIF(Freguesias!$C$2:$C$3093,A82)</f>
        <v>16</v>
      </c>
      <c r="D82" s="10" t="n">
        <f aca="false">SUMIFS(Freguesias!$E$2:$E$3093,Freguesias!$C$2:$C$3093,A82)</f>
        <v>19413</v>
      </c>
      <c r="E82" s="10" t="n">
        <f aca="false">SUMIFS(Freguesias!$H$2:$H$3093,Freguesias!$C$2:$C$3093,A82)</f>
        <v>20480.715</v>
      </c>
      <c r="F82" s="10" t="n">
        <f aca="false">SUMIFS(Freguesias!$F$2:$F$3093,Freguesias!$C$2:$C$3093,A82)</f>
        <v>585</v>
      </c>
      <c r="G82" s="10" t="n">
        <f aca="false">SUMIFS(Freguesias!$K$2:$K$3093,Freguesias!$C$2:$C$3093,A82)</f>
        <v>184</v>
      </c>
      <c r="H82" s="13" t="n">
        <f aca="false">G82*Parametros!$B$5/10000</f>
        <v>5.52</v>
      </c>
    </row>
    <row r="83" customFormat="false" ht="15" hidden="false" customHeight="true" outlineLevel="0" collapsed="false">
      <c r="A83" s="6" t="s">
        <v>2185</v>
      </c>
      <c r="B83" s="6" t="s">
        <v>2186</v>
      </c>
      <c r="C83" s="10" t="n">
        <f aca="false">COUNTIF(Freguesias!$C$2:$C$3093,A83)</f>
        <v>8</v>
      </c>
      <c r="D83" s="10" t="n">
        <f aca="false">SUMIFS(Freguesias!$E$2:$E$3093,Freguesias!$C$2:$C$3093,A83)</f>
        <v>4082</v>
      </c>
      <c r="E83" s="10" t="n">
        <f aca="false">SUMIFS(Freguesias!$H$2:$H$3093,Freguesias!$C$2:$C$3093,A83)</f>
        <v>4306.51</v>
      </c>
      <c r="F83" s="10" t="n">
        <f aca="false">SUMIFS(Freguesias!$F$2:$F$3093,Freguesias!$C$2:$C$3093,A83)</f>
        <v>56</v>
      </c>
      <c r="G83" s="10" t="n">
        <f aca="false">SUMIFS(Freguesias!$K$2:$K$3093,Freguesias!$C$2:$C$3093,A83)</f>
        <v>38</v>
      </c>
      <c r="H83" s="13" t="n">
        <f aca="false">G83*Parametros!$B$5/10000</f>
        <v>1.14</v>
      </c>
    </row>
    <row r="84" customFormat="false" ht="15" hidden="false" customHeight="true" outlineLevel="0" collapsed="false">
      <c r="A84" s="6" t="s">
        <v>2202</v>
      </c>
      <c r="B84" s="6" t="s">
        <v>2203</v>
      </c>
      <c r="C84" s="10" t="n">
        <f aca="false">COUNTIF(Freguesias!$C$2:$C$3093,A84)</f>
        <v>8</v>
      </c>
      <c r="D84" s="10" t="n">
        <f aca="false">SUMIFS(Freguesias!$E$2:$E$3093,Freguesias!$C$2:$C$3093,A84)</f>
        <v>13113</v>
      </c>
      <c r="E84" s="10" t="n">
        <f aca="false">SUMIFS(Freguesias!$H$2:$H$3093,Freguesias!$C$2:$C$3093,A84)</f>
        <v>13834.215</v>
      </c>
      <c r="F84" s="10" t="n">
        <f aca="false">SUMIFS(Freguesias!$F$2:$F$3093,Freguesias!$C$2:$C$3093,A84)</f>
        <v>263</v>
      </c>
      <c r="G84" s="10" t="n">
        <f aca="false">SUMIFS(Freguesias!$K$2:$K$3093,Freguesias!$C$2:$C$3093,A84)</f>
        <v>124</v>
      </c>
      <c r="H84" s="13" t="n">
        <f aca="false">G84*Parametros!$B$5/10000</f>
        <v>3.72</v>
      </c>
    </row>
    <row r="85" customFormat="false" ht="15" hidden="false" customHeight="true" outlineLevel="0" collapsed="false">
      <c r="A85" s="6" t="s">
        <v>2219</v>
      </c>
      <c r="B85" s="6" t="s">
        <v>2220</v>
      </c>
      <c r="C85" s="10" t="n">
        <f aca="false">COUNTIF(Freguesias!$C$2:$C$3093,A85)</f>
        <v>4</v>
      </c>
      <c r="D85" s="10" t="n">
        <f aca="false">SUMIFS(Freguesias!$E$2:$E$3093,Freguesias!$C$2:$C$3093,A85)</f>
        <v>5440</v>
      </c>
      <c r="E85" s="10" t="n">
        <f aca="false">SUMIFS(Freguesias!$H$2:$H$3093,Freguesias!$C$2:$C$3093,A85)</f>
        <v>5739.2</v>
      </c>
      <c r="F85" s="10" t="n">
        <f aca="false">SUMIFS(Freguesias!$F$2:$F$3093,Freguesias!$C$2:$C$3093,A85)</f>
        <v>137</v>
      </c>
      <c r="G85" s="10" t="n">
        <f aca="false">SUMIFS(Freguesias!$K$2:$K$3093,Freguesias!$C$2:$C$3093,A85)</f>
        <v>51</v>
      </c>
      <c r="H85" s="13" t="n">
        <f aca="false">G85*Parametros!$B$5/10000</f>
        <v>1.53</v>
      </c>
    </row>
    <row r="86" customFormat="false" ht="15" hidden="false" customHeight="true" outlineLevel="0" collapsed="false">
      <c r="A86" s="6" t="s">
        <v>2229</v>
      </c>
      <c r="B86" s="6" t="s">
        <v>2230</v>
      </c>
      <c r="C86" s="10" t="n">
        <f aca="false">COUNTIF(Freguesias!$C$2:$C$3093,A86)</f>
        <v>10</v>
      </c>
      <c r="D86" s="10" t="n">
        <f aca="false">SUMIFS(Freguesias!$E$2:$E$3093,Freguesias!$C$2:$C$3093,A86)</f>
        <v>17261</v>
      </c>
      <c r="E86" s="10" t="n">
        <f aca="false">SUMIFS(Freguesias!$H$2:$H$3093,Freguesias!$C$2:$C$3093,A86)</f>
        <v>18210.355</v>
      </c>
      <c r="F86" s="10" t="n">
        <f aca="false">SUMIFS(Freguesias!$F$2:$F$3093,Freguesias!$C$2:$C$3093,A86)</f>
        <v>413</v>
      </c>
      <c r="G86" s="10" t="n">
        <f aca="false">SUMIFS(Freguesias!$K$2:$K$3093,Freguesias!$C$2:$C$3093,A86)</f>
        <v>163</v>
      </c>
      <c r="H86" s="13" t="n">
        <f aca="false">G86*Parametros!$B$5/10000</f>
        <v>4.89</v>
      </c>
    </row>
    <row r="87" customFormat="false" ht="15" hidden="false" customHeight="true" outlineLevel="0" collapsed="false">
      <c r="A87" s="6" t="s">
        <v>2250</v>
      </c>
      <c r="B87" s="6" t="s">
        <v>2251</v>
      </c>
      <c r="C87" s="10" t="n">
        <f aca="false">COUNTIF(Freguesias!$C$2:$C$3093,A87)</f>
        <v>11</v>
      </c>
      <c r="D87" s="10" t="n">
        <f aca="false">SUMIFS(Freguesias!$E$2:$E$3093,Freguesias!$C$2:$C$3093,A87)</f>
        <v>11160</v>
      </c>
      <c r="E87" s="10" t="n">
        <f aca="false">SUMIFS(Freguesias!$H$2:$H$3093,Freguesias!$C$2:$C$3093,A87)</f>
        <v>11773.8</v>
      </c>
      <c r="F87" s="10" t="n">
        <f aca="false">SUMIFS(Freguesias!$F$2:$F$3093,Freguesias!$C$2:$C$3093,A87)</f>
        <v>362</v>
      </c>
      <c r="G87" s="10" t="n">
        <f aca="false">SUMIFS(Freguesias!$K$2:$K$3093,Freguesias!$C$2:$C$3093,A87)</f>
        <v>106</v>
      </c>
      <c r="H87" s="13" t="n">
        <f aca="false">G87*Parametros!$B$5/10000</f>
        <v>3.18</v>
      </c>
    </row>
    <row r="88" customFormat="false" ht="15" hidden="false" customHeight="true" outlineLevel="0" collapsed="false">
      <c r="A88" s="6" t="s">
        <v>2272</v>
      </c>
      <c r="B88" s="6" t="s">
        <v>2273</v>
      </c>
      <c r="C88" s="10" t="n">
        <f aca="false">COUNTIF(Freguesias!$C$2:$C$3093,A88)</f>
        <v>4</v>
      </c>
      <c r="D88" s="10" t="n">
        <f aca="false">SUMIFS(Freguesias!$E$2:$E$3093,Freguesias!$C$2:$C$3093,A88)</f>
        <v>6803</v>
      </c>
      <c r="E88" s="10" t="n">
        <f aca="false">SUMIFS(Freguesias!$H$2:$H$3093,Freguesias!$C$2:$C$3093,A88)</f>
        <v>7177.165</v>
      </c>
      <c r="F88" s="10" t="n">
        <f aca="false">SUMIFS(Freguesias!$F$2:$F$3093,Freguesias!$C$2:$C$3093,A88)</f>
        <v>220</v>
      </c>
      <c r="G88" s="10" t="n">
        <f aca="false">SUMIFS(Freguesias!$K$2:$K$3093,Freguesias!$C$2:$C$3093,A88)</f>
        <v>65</v>
      </c>
      <c r="H88" s="13" t="n">
        <f aca="false">G88*Parametros!$B$5/10000</f>
        <v>1.95</v>
      </c>
    </row>
    <row r="89" customFormat="false" ht="15" hidden="false" customHeight="true" outlineLevel="0" collapsed="false">
      <c r="A89" s="6" t="s">
        <v>2282</v>
      </c>
      <c r="B89" s="6" t="s">
        <v>2283</v>
      </c>
      <c r="C89" s="10" t="n">
        <f aca="false">COUNTIF(Freguesias!$C$2:$C$3093,A89)</f>
        <v>4</v>
      </c>
      <c r="D89" s="10" t="n">
        <f aca="false">SUMIFS(Freguesias!$E$2:$E$3093,Freguesias!$C$2:$C$3093,A89)</f>
        <v>5014</v>
      </c>
      <c r="E89" s="10" t="n">
        <f aca="false">SUMIFS(Freguesias!$H$2:$H$3093,Freguesias!$C$2:$C$3093,A89)</f>
        <v>5289.77</v>
      </c>
      <c r="F89" s="10" t="n">
        <f aca="false">SUMIFS(Freguesias!$F$2:$F$3093,Freguesias!$C$2:$C$3093,A89)</f>
        <v>188</v>
      </c>
      <c r="G89" s="10" t="n">
        <f aca="false">SUMIFS(Freguesias!$K$2:$K$3093,Freguesias!$C$2:$C$3093,A89)</f>
        <v>47</v>
      </c>
      <c r="H89" s="13" t="n">
        <f aca="false">G89*Parametros!$B$5/10000</f>
        <v>1.41</v>
      </c>
    </row>
    <row r="90" customFormat="false" ht="15" hidden="false" customHeight="true" outlineLevel="0" collapsed="false">
      <c r="A90" s="6" t="s">
        <v>2292</v>
      </c>
      <c r="B90" s="6" t="s">
        <v>2291</v>
      </c>
      <c r="C90" s="10" t="n">
        <f aca="false">COUNTIF(Freguesias!$C$2:$C$3093,A90)</f>
        <v>5</v>
      </c>
      <c r="D90" s="10" t="n">
        <f aca="false">SUMIFS(Freguesias!$E$2:$E$3093,Freguesias!$C$2:$C$3093,A90)</f>
        <v>6606</v>
      </c>
      <c r="E90" s="10" t="n">
        <f aca="false">SUMIFS(Freguesias!$H$2:$H$3093,Freguesias!$C$2:$C$3093,A90)</f>
        <v>6969.33</v>
      </c>
      <c r="F90" s="10" t="n">
        <f aca="false">SUMIFS(Freguesias!$F$2:$F$3093,Freguesias!$C$2:$C$3093,A90)</f>
        <v>201</v>
      </c>
      <c r="G90" s="10" t="n">
        <f aca="false">SUMIFS(Freguesias!$K$2:$K$3093,Freguesias!$C$2:$C$3093,A90)</f>
        <v>63</v>
      </c>
      <c r="H90" s="13" t="n">
        <f aca="false">G90*Parametros!$B$5/10000</f>
        <v>1.89</v>
      </c>
    </row>
    <row r="91" customFormat="false" ht="15" hidden="false" customHeight="true" outlineLevel="0" collapsed="false">
      <c r="A91" s="6" t="s">
        <v>2303</v>
      </c>
      <c r="B91" s="6" t="s">
        <v>2304</v>
      </c>
      <c r="C91" s="10" t="n">
        <f aca="false">COUNTIF(Freguesias!$C$2:$C$3093,A91)</f>
        <v>4</v>
      </c>
      <c r="D91" s="10" t="n">
        <f aca="false">SUMIFS(Freguesias!$E$2:$E$3093,Freguesias!$C$2:$C$3093,A91)</f>
        <v>6428</v>
      </c>
      <c r="E91" s="10" t="n">
        <f aca="false">SUMIFS(Freguesias!$H$2:$H$3093,Freguesias!$C$2:$C$3093,A91)</f>
        <v>6781.54</v>
      </c>
      <c r="F91" s="10" t="n">
        <f aca="false">SUMIFS(Freguesias!$F$2:$F$3093,Freguesias!$C$2:$C$3093,A91)</f>
        <v>187</v>
      </c>
      <c r="G91" s="10" t="n">
        <f aca="false">SUMIFS(Freguesias!$K$2:$K$3093,Freguesias!$C$2:$C$3093,A91)</f>
        <v>61</v>
      </c>
      <c r="H91" s="13" t="n">
        <f aca="false">G91*Parametros!$B$5/10000</f>
        <v>1.83</v>
      </c>
    </row>
    <row r="92" customFormat="false" ht="15" hidden="false" customHeight="true" outlineLevel="0" collapsed="false">
      <c r="A92" s="6" t="s">
        <v>2313</v>
      </c>
      <c r="B92" s="6" t="s">
        <v>2314</v>
      </c>
      <c r="C92" s="10" t="n">
        <f aca="false">COUNTIF(Freguesias!$C$2:$C$3093,A92)</f>
        <v>9</v>
      </c>
      <c r="D92" s="10" t="n">
        <f aca="false">SUMIFS(Freguesias!$E$2:$E$3093,Freguesias!$C$2:$C$3093,A92)</f>
        <v>12680</v>
      </c>
      <c r="E92" s="10" t="n">
        <f aca="false">SUMIFS(Freguesias!$H$2:$H$3093,Freguesias!$C$2:$C$3093,A92)</f>
        <v>13377.4</v>
      </c>
      <c r="F92" s="10" t="n">
        <f aca="false">SUMIFS(Freguesias!$F$2:$F$3093,Freguesias!$C$2:$C$3093,A92)</f>
        <v>474</v>
      </c>
      <c r="G92" s="10" t="n">
        <f aca="false">SUMIFS(Freguesias!$K$2:$K$3093,Freguesias!$C$2:$C$3093,A92)</f>
        <v>120</v>
      </c>
      <c r="H92" s="13" t="n">
        <f aca="false">G92*Parametros!$B$5/10000</f>
        <v>3.6</v>
      </c>
    </row>
    <row r="93" customFormat="false" ht="15" hidden="false" customHeight="true" outlineLevel="0" collapsed="false">
      <c r="A93" s="6" t="s">
        <v>2333</v>
      </c>
      <c r="B93" s="6" t="s">
        <v>2334</v>
      </c>
      <c r="C93" s="10" t="n">
        <f aca="false">COUNTIF(Freguesias!$C$2:$C$3093,A93)</f>
        <v>12</v>
      </c>
      <c r="D93" s="10" t="n">
        <f aca="false">SUMIFS(Freguesias!$E$2:$E$3093,Freguesias!$C$2:$C$3093,A93)</f>
        <v>53577</v>
      </c>
      <c r="E93" s="10" t="n">
        <f aca="false">SUMIFS(Freguesias!$H$2:$H$3093,Freguesias!$C$2:$C$3093,A93)</f>
        <v>56523.735</v>
      </c>
      <c r="F93" s="10" t="n">
        <f aca="false">SUMIFS(Freguesias!$F$2:$F$3093,Freguesias!$C$2:$C$3093,A93)</f>
        <v>2322</v>
      </c>
      <c r="G93" s="10" t="n">
        <f aca="false">SUMIFS(Freguesias!$K$2:$K$3093,Freguesias!$C$2:$C$3093,A93)</f>
        <v>506</v>
      </c>
      <c r="H93" s="13" t="n">
        <f aca="false">G93*Parametros!$B$5/10000</f>
        <v>15.18</v>
      </c>
    </row>
    <row r="94" customFormat="false" ht="15" hidden="false" customHeight="true" outlineLevel="0" collapsed="false">
      <c r="A94" s="6" t="s">
        <v>2359</v>
      </c>
      <c r="B94" s="6" t="s">
        <v>2360</v>
      </c>
      <c r="C94" s="10" t="n">
        <f aca="false">COUNTIF(Freguesias!$C$2:$C$3093,A94)</f>
        <v>7</v>
      </c>
      <c r="D94" s="10" t="n">
        <f aca="false">SUMIFS(Freguesias!$E$2:$E$3093,Freguesias!$C$2:$C$3093,A94)</f>
        <v>15799</v>
      </c>
      <c r="E94" s="10" t="n">
        <f aca="false">SUMIFS(Freguesias!$H$2:$H$3093,Freguesias!$C$2:$C$3093,A94)</f>
        <v>16667.945</v>
      </c>
      <c r="F94" s="10" t="n">
        <f aca="false">SUMIFS(Freguesias!$F$2:$F$3093,Freguesias!$C$2:$C$3093,A94)</f>
        <v>579</v>
      </c>
      <c r="G94" s="10" t="n">
        <f aca="false">SUMIFS(Freguesias!$K$2:$K$3093,Freguesias!$C$2:$C$3093,A94)</f>
        <v>151</v>
      </c>
      <c r="H94" s="13" t="n">
        <f aca="false">G94*Parametros!$B$5/10000</f>
        <v>4.53</v>
      </c>
    </row>
    <row r="95" customFormat="false" ht="15" hidden="false" customHeight="true" outlineLevel="0" collapsed="false">
      <c r="A95" s="6" t="s">
        <v>2375</v>
      </c>
      <c r="B95" s="6" t="s">
        <v>2376</v>
      </c>
      <c r="C95" s="10" t="n">
        <f aca="false">COUNTIF(Freguesias!$C$2:$C$3093,A95)</f>
        <v>4</v>
      </c>
      <c r="D95" s="10" t="n">
        <f aca="false">SUMIFS(Freguesias!$E$2:$E$3093,Freguesias!$C$2:$C$3093,A95)</f>
        <v>4135</v>
      </c>
      <c r="E95" s="10" t="n">
        <f aca="false">SUMIFS(Freguesias!$H$2:$H$3093,Freguesias!$C$2:$C$3093,A95)</f>
        <v>4362.425</v>
      </c>
      <c r="F95" s="10" t="n">
        <f aca="false">SUMIFS(Freguesias!$F$2:$F$3093,Freguesias!$C$2:$C$3093,A95)</f>
        <v>117</v>
      </c>
      <c r="G95" s="10" t="n">
        <f aca="false">SUMIFS(Freguesias!$K$2:$K$3093,Freguesias!$C$2:$C$3093,A95)</f>
        <v>39</v>
      </c>
      <c r="H95" s="13" t="n">
        <f aca="false">G95*Parametros!$B$5/10000</f>
        <v>1.17</v>
      </c>
    </row>
    <row r="96" customFormat="false" ht="15" hidden="false" customHeight="true" outlineLevel="0" collapsed="false">
      <c r="A96" s="6" t="s">
        <v>2384</v>
      </c>
      <c r="B96" s="6" t="s">
        <v>2385</v>
      </c>
      <c r="C96" s="10" t="n">
        <f aca="false">COUNTIF(Freguesias!$C$2:$C$3093,A96)</f>
        <v>3</v>
      </c>
      <c r="D96" s="10" t="n">
        <f aca="false">SUMIFS(Freguesias!$E$2:$E$3093,Freguesias!$C$2:$C$3093,A96)</f>
        <v>2351</v>
      </c>
      <c r="E96" s="10" t="n">
        <f aca="false">SUMIFS(Freguesias!$H$2:$H$3093,Freguesias!$C$2:$C$3093,A96)</f>
        <v>2480.305</v>
      </c>
      <c r="F96" s="10" t="n">
        <f aca="false">SUMIFS(Freguesias!$F$2:$F$3093,Freguesias!$C$2:$C$3093,A96)</f>
        <v>59</v>
      </c>
      <c r="G96" s="10" t="n">
        <f aca="false">SUMIFS(Freguesias!$K$2:$K$3093,Freguesias!$C$2:$C$3093,A96)</f>
        <v>23</v>
      </c>
      <c r="H96" s="13" t="n">
        <f aca="false">G96*Parametros!$B$5/10000</f>
        <v>0.69</v>
      </c>
    </row>
    <row r="97" customFormat="false" ht="15" hidden="false" customHeight="true" outlineLevel="0" collapsed="false">
      <c r="A97" s="6" t="s">
        <v>2391</v>
      </c>
      <c r="B97" s="6" t="s">
        <v>2392</v>
      </c>
      <c r="C97" s="10" t="n">
        <f aca="false">COUNTIF(Freguesias!$C$2:$C$3093,A97)</f>
        <v>6</v>
      </c>
      <c r="D97" s="10" t="n">
        <f aca="false">SUMIFS(Freguesias!$E$2:$E$3093,Freguesias!$C$2:$C$3093,A97)</f>
        <v>5747</v>
      </c>
      <c r="E97" s="10" t="n">
        <f aca="false">SUMIFS(Freguesias!$H$2:$H$3093,Freguesias!$C$2:$C$3093,A97)</f>
        <v>6063.085</v>
      </c>
      <c r="F97" s="10" t="n">
        <f aca="false">SUMIFS(Freguesias!$F$2:$F$3093,Freguesias!$C$2:$C$3093,A97)</f>
        <v>217</v>
      </c>
      <c r="G97" s="10" t="n">
        <f aca="false">SUMIFS(Freguesias!$K$2:$K$3093,Freguesias!$C$2:$C$3093,A97)</f>
        <v>55</v>
      </c>
      <c r="H97" s="13" t="n">
        <f aca="false">G97*Parametros!$B$5/10000</f>
        <v>1.65</v>
      </c>
    </row>
    <row r="98" customFormat="false" ht="15" hidden="false" customHeight="true" outlineLevel="0" collapsed="false">
      <c r="A98" s="6" t="s">
        <v>2404</v>
      </c>
      <c r="B98" s="6" t="s">
        <v>2405</v>
      </c>
      <c r="C98" s="10" t="n">
        <f aca="false">COUNTIF(Freguesias!$C$2:$C$3093,A98)</f>
        <v>2</v>
      </c>
      <c r="D98" s="10" t="n">
        <f aca="false">SUMIFS(Freguesias!$E$2:$E$3093,Freguesias!$C$2:$C$3093,A98)</f>
        <v>6286</v>
      </c>
      <c r="E98" s="10" t="n">
        <f aca="false">SUMIFS(Freguesias!$H$2:$H$3093,Freguesias!$C$2:$C$3093,A98)</f>
        <v>6631.73</v>
      </c>
      <c r="F98" s="10" t="n">
        <f aca="false">SUMIFS(Freguesias!$F$2:$F$3093,Freguesias!$C$2:$C$3093,A98)</f>
        <v>229</v>
      </c>
      <c r="G98" s="10" t="n">
        <f aca="false">SUMIFS(Freguesias!$K$2:$K$3093,Freguesias!$C$2:$C$3093,A98)</f>
        <v>60</v>
      </c>
      <c r="H98" s="13" t="n">
        <f aca="false">G98*Parametros!$B$5/10000</f>
        <v>1.8</v>
      </c>
    </row>
    <row r="99" customFormat="false" ht="15" hidden="false" customHeight="true" outlineLevel="0" collapsed="false">
      <c r="A99" s="6" t="s">
        <v>2409</v>
      </c>
      <c r="B99" s="6" t="s">
        <v>2410</v>
      </c>
      <c r="C99" s="10" t="n">
        <f aca="false">COUNTIF(Freguesias!$C$2:$C$3093,A99)</f>
        <v>4</v>
      </c>
      <c r="D99" s="10" t="n">
        <f aca="false">SUMIFS(Freguesias!$E$2:$E$3093,Freguesias!$C$2:$C$3093,A99)</f>
        <v>9871</v>
      </c>
      <c r="E99" s="10" t="n">
        <f aca="false">SUMIFS(Freguesias!$H$2:$H$3093,Freguesias!$C$2:$C$3093,A99)</f>
        <v>10413.905</v>
      </c>
      <c r="F99" s="10" t="n">
        <f aca="false">SUMIFS(Freguesias!$F$2:$F$3093,Freguesias!$C$2:$C$3093,A99)</f>
        <v>337</v>
      </c>
      <c r="G99" s="10" t="n">
        <f aca="false">SUMIFS(Freguesias!$K$2:$K$3093,Freguesias!$C$2:$C$3093,A99)</f>
        <v>93</v>
      </c>
      <c r="H99" s="13" t="n">
        <f aca="false">G99*Parametros!$B$5/10000</f>
        <v>2.79</v>
      </c>
    </row>
    <row r="100" customFormat="false" ht="15" hidden="false" customHeight="true" outlineLevel="0" collapsed="false">
      <c r="A100" s="6" t="s">
        <v>2418</v>
      </c>
      <c r="B100" s="6" t="s">
        <v>2417</v>
      </c>
      <c r="C100" s="10" t="n">
        <f aca="false">COUNTIF(Freguesias!$C$2:$C$3093,A100)</f>
        <v>2</v>
      </c>
      <c r="D100" s="10" t="n">
        <f aca="false">SUMIFS(Freguesias!$E$2:$E$3093,Freguesias!$C$2:$C$3093,A100)</f>
        <v>11245</v>
      </c>
      <c r="E100" s="10" t="n">
        <f aca="false">SUMIFS(Freguesias!$H$2:$H$3093,Freguesias!$C$2:$C$3093,A100)</f>
        <v>11863.475</v>
      </c>
      <c r="F100" s="10" t="n">
        <f aca="false">SUMIFS(Freguesias!$F$2:$F$3093,Freguesias!$C$2:$C$3093,A100)</f>
        <v>456</v>
      </c>
      <c r="G100" s="10" t="n">
        <f aca="false">SUMIFS(Freguesias!$K$2:$K$3093,Freguesias!$C$2:$C$3093,A100)</f>
        <v>107</v>
      </c>
      <c r="H100" s="13" t="n">
        <f aca="false">G100*Parametros!$B$5/10000</f>
        <v>3.21</v>
      </c>
    </row>
    <row r="101" customFormat="false" ht="15" hidden="false" customHeight="true" outlineLevel="0" collapsed="false">
      <c r="A101" s="6" t="s">
        <v>2423</v>
      </c>
      <c r="B101" s="6" t="s">
        <v>2424</v>
      </c>
      <c r="C101" s="10" t="n">
        <f aca="false">COUNTIF(Freguesias!$C$2:$C$3093,A101)</f>
        <v>3</v>
      </c>
      <c r="D101" s="10" t="n">
        <f aca="false">SUMIFS(Freguesias!$E$2:$E$3093,Freguesias!$C$2:$C$3093,A101)</f>
        <v>5318</v>
      </c>
      <c r="E101" s="10" t="n">
        <f aca="false">SUMIFS(Freguesias!$H$2:$H$3093,Freguesias!$C$2:$C$3093,A101)</f>
        <v>5610.49</v>
      </c>
      <c r="F101" s="10" t="n">
        <f aca="false">SUMIFS(Freguesias!$F$2:$F$3093,Freguesias!$C$2:$C$3093,A101)</f>
        <v>170</v>
      </c>
      <c r="G101" s="10" t="n">
        <f aca="false">SUMIFS(Freguesias!$K$2:$K$3093,Freguesias!$C$2:$C$3093,A101)</f>
        <v>50</v>
      </c>
      <c r="H101" s="13" t="n">
        <f aca="false">G101*Parametros!$B$5/10000</f>
        <v>1.5</v>
      </c>
    </row>
    <row r="102" customFormat="false" ht="15" hidden="false" customHeight="true" outlineLevel="0" collapsed="false">
      <c r="A102" s="6" t="s">
        <v>2430</v>
      </c>
      <c r="B102" s="6" t="s">
        <v>2431</v>
      </c>
      <c r="C102" s="10" t="n">
        <f aca="false">COUNTIF(Freguesias!$C$2:$C$3093,A102)</f>
        <v>4</v>
      </c>
      <c r="D102" s="10" t="n">
        <f aca="false">SUMIFS(Freguesias!$E$2:$E$3093,Freguesias!$C$2:$C$3093,A102)</f>
        <v>7387</v>
      </c>
      <c r="E102" s="10" t="n">
        <f aca="false">SUMIFS(Freguesias!$H$2:$H$3093,Freguesias!$C$2:$C$3093,A102)</f>
        <v>7793.285</v>
      </c>
      <c r="F102" s="10" t="n">
        <f aca="false">SUMIFS(Freguesias!$F$2:$F$3093,Freguesias!$C$2:$C$3093,A102)</f>
        <v>247</v>
      </c>
      <c r="G102" s="10" t="n">
        <f aca="false">SUMIFS(Freguesias!$K$2:$K$3093,Freguesias!$C$2:$C$3093,A102)</f>
        <v>70</v>
      </c>
      <c r="H102" s="13" t="n">
        <f aca="false">G102*Parametros!$B$5/10000</f>
        <v>2.1</v>
      </c>
    </row>
    <row r="103" customFormat="false" ht="15" hidden="false" customHeight="true" outlineLevel="0" collapsed="false">
      <c r="A103" s="6" t="s">
        <v>2440</v>
      </c>
      <c r="B103" s="6" t="s">
        <v>2441</v>
      </c>
      <c r="C103" s="10" t="n">
        <f aca="false">COUNTIF(Freguesias!$C$2:$C$3093,A103)</f>
        <v>4</v>
      </c>
      <c r="D103" s="10" t="n">
        <f aca="false">SUMIFS(Freguesias!$E$2:$E$3093,Freguesias!$C$2:$C$3093,A103)</f>
        <v>44164</v>
      </c>
      <c r="E103" s="10" t="n">
        <f aca="false">SUMIFS(Freguesias!$H$2:$H$3093,Freguesias!$C$2:$C$3093,A103)</f>
        <v>50258.632</v>
      </c>
      <c r="F103" s="10" t="n">
        <f aca="false">SUMIFS(Freguesias!$F$2:$F$3093,Freguesias!$C$2:$C$3093,A103)</f>
        <v>4523</v>
      </c>
      <c r="G103" s="10" t="n">
        <f aca="false">SUMIFS(Freguesias!$K$2:$K$3093,Freguesias!$C$2:$C$3093,A103)</f>
        <v>451</v>
      </c>
      <c r="H103" s="13" t="n">
        <f aca="false">G103*Parametros!$B$5/10000</f>
        <v>13.53</v>
      </c>
    </row>
    <row r="104" customFormat="false" ht="15" hidden="false" customHeight="true" outlineLevel="0" collapsed="false">
      <c r="A104" s="6" t="s">
        <v>2450</v>
      </c>
      <c r="B104" s="6" t="s">
        <v>2451</v>
      </c>
      <c r="C104" s="10" t="n">
        <f aca="false">COUNTIF(Freguesias!$C$2:$C$3093,A104)</f>
        <v>4</v>
      </c>
      <c r="D104" s="10" t="n">
        <f aca="false">SUMIFS(Freguesias!$E$2:$E$3093,Freguesias!$C$2:$C$3093,A104)</f>
        <v>2523</v>
      </c>
      <c r="E104" s="10" t="n">
        <f aca="false">SUMIFS(Freguesias!$H$2:$H$3093,Freguesias!$C$2:$C$3093,A104)</f>
        <v>2871.174</v>
      </c>
      <c r="F104" s="10" t="n">
        <f aca="false">SUMIFS(Freguesias!$F$2:$F$3093,Freguesias!$C$2:$C$3093,A104)</f>
        <v>81</v>
      </c>
      <c r="G104" s="10" t="n">
        <f aca="false">SUMIFS(Freguesias!$K$2:$K$3093,Freguesias!$C$2:$C$3093,A104)</f>
        <v>25</v>
      </c>
      <c r="H104" s="13" t="n">
        <f aca="false">G104*Parametros!$B$5/10000</f>
        <v>0.75</v>
      </c>
    </row>
    <row r="105" customFormat="false" ht="15" hidden="false" customHeight="true" outlineLevel="0" collapsed="false">
      <c r="A105" s="6" t="s">
        <v>2460</v>
      </c>
      <c r="B105" s="6" t="s">
        <v>2459</v>
      </c>
      <c r="C105" s="10" t="n">
        <f aca="false">COUNTIF(Freguesias!$C$2:$C$3093,A105)</f>
        <v>4</v>
      </c>
      <c r="D105" s="10" t="n">
        <f aca="false">SUMIFS(Freguesias!$E$2:$E$3093,Freguesias!$C$2:$C$3093,A105)</f>
        <v>6045</v>
      </c>
      <c r="E105" s="10" t="n">
        <f aca="false">SUMIFS(Freguesias!$H$2:$H$3093,Freguesias!$C$2:$C$3093,A105)</f>
        <v>6879.21</v>
      </c>
      <c r="F105" s="10" t="n">
        <f aca="false">SUMIFS(Freguesias!$F$2:$F$3093,Freguesias!$C$2:$C$3093,A105)</f>
        <v>323</v>
      </c>
      <c r="G105" s="10" t="n">
        <f aca="false">SUMIFS(Freguesias!$K$2:$K$3093,Freguesias!$C$2:$C$3093,A105)</f>
        <v>62</v>
      </c>
      <c r="H105" s="13" t="n">
        <f aca="false">G105*Parametros!$B$5/10000</f>
        <v>1.86</v>
      </c>
    </row>
    <row r="106" customFormat="false" ht="15" hidden="false" customHeight="true" outlineLevel="0" collapsed="false">
      <c r="A106" s="6" t="s">
        <v>2469</v>
      </c>
      <c r="B106" s="6" t="s">
        <v>2470</v>
      </c>
      <c r="C106" s="10" t="n">
        <f aca="false">COUNTIF(Freguesias!$C$2:$C$3093,A106)</f>
        <v>4</v>
      </c>
      <c r="D106" s="10" t="n">
        <f aca="false">SUMIFS(Freguesias!$E$2:$E$3093,Freguesias!$C$2:$C$3093,A106)</f>
        <v>6439</v>
      </c>
      <c r="E106" s="10" t="n">
        <f aca="false">SUMIFS(Freguesias!$H$2:$H$3093,Freguesias!$C$2:$C$3093,A106)</f>
        <v>7327.582</v>
      </c>
      <c r="F106" s="10" t="n">
        <f aca="false">SUMIFS(Freguesias!$F$2:$F$3093,Freguesias!$C$2:$C$3093,A106)</f>
        <v>308</v>
      </c>
      <c r="G106" s="10" t="n">
        <f aca="false">SUMIFS(Freguesias!$K$2:$K$3093,Freguesias!$C$2:$C$3093,A106)</f>
        <v>65</v>
      </c>
      <c r="H106" s="13" t="n">
        <f aca="false">G106*Parametros!$B$5/10000</f>
        <v>1.95</v>
      </c>
    </row>
    <row r="107" customFormat="false" ht="15" hidden="false" customHeight="true" outlineLevel="0" collapsed="false">
      <c r="A107" s="6" t="s">
        <v>2478</v>
      </c>
      <c r="B107" s="6" t="s">
        <v>2479</v>
      </c>
      <c r="C107" s="10" t="n">
        <f aca="false">COUNTIF(Freguesias!$C$2:$C$3093,A107)</f>
        <v>4</v>
      </c>
      <c r="D107" s="10" t="n">
        <f aca="false">SUMIFS(Freguesias!$E$2:$E$3093,Freguesias!$C$2:$C$3093,A107)</f>
        <v>67622</v>
      </c>
      <c r="E107" s="10" t="n">
        <f aca="false">SUMIFS(Freguesias!$H$2:$H$3093,Freguesias!$C$2:$C$3093,A107)</f>
        <v>76953.836</v>
      </c>
      <c r="F107" s="10" t="n">
        <f aca="false">SUMIFS(Freguesias!$F$2:$F$3093,Freguesias!$C$2:$C$3093,A107)</f>
        <v>4200</v>
      </c>
      <c r="G107" s="10" t="n">
        <f aca="false">SUMIFS(Freguesias!$K$2:$K$3093,Freguesias!$C$2:$C$3093,A107)</f>
        <v>691</v>
      </c>
      <c r="H107" s="13" t="n">
        <f aca="false">G107*Parametros!$B$5/10000</f>
        <v>20.73</v>
      </c>
    </row>
    <row r="108" customFormat="false" ht="15" hidden="false" customHeight="true" outlineLevel="0" collapsed="false">
      <c r="A108" s="6" t="s">
        <v>2488</v>
      </c>
      <c r="B108" s="6" t="s">
        <v>2489</v>
      </c>
      <c r="C108" s="10" t="n">
        <f aca="false">COUNTIF(Freguesias!$C$2:$C$3093,A108)</f>
        <v>4</v>
      </c>
      <c r="D108" s="10" t="n">
        <f aca="false">SUMIFS(Freguesias!$E$2:$E$3093,Freguesias!$C$2:$C$3093,A108)</f>
        <v>23725</v>
      </c>
      <c r="E108" s="10" t="n">
        <f aca="false">SUMIFS(Freguesias!$H$2:$H$3093,Freguesias!$C$2:$C$3093,A108)</f>
        <v>26999.05</v>
      </c>
      <c r="F108" s="10" t="n">
        <f aca="false">SUMIFS(Freguesias!$F$2:$F$3093,Freguesias!$C$2:$C$3093,A108)</f>
        <v>1529</v>
      </c>
      <c r="G108" s="10" t="n">
        <f aca="false">SUMIFS(Freguesias!$K$2:$K$3093,Freguesias!$C$2:$C$3093,A108)</f>
        <v>243</v>
      </c>
      <c r="H108" s="13" t="n">
        <f aca="false">G108*Parametros!$B$5/10000</f>
        <v>7.29</v>
      </c>
    </row>
    <row r="109" customFormat="false" ht="15" hidden="false" customHeight="true" outlineLevel="0" collapsed="false">
      <c r="A109" s="6" t="s">
        <v>2497</v>
      </c>
      <c r="B109" s="6" t="s">
        <v>2498</v>
      </c>
      <c r="C109" s="10" t="n">
        <f aca="false">COUNTIF(Freguesias!$C$2:$C$3093,A109)</f>
        <v>4</v>
      </c>
      <c r="D109" s="10" t="n">
        <f aca="false">SUMIFS(Freguesias!$E$2:$E$3093,Freguesias!$C$2:$C$3093,A109)</f>
        <v>33494</v>
      </c>
      <c r="E109" s="10" t="n">
        <f aca="false">SUMIFS(Freguesias!$H$2:$H$3093,Freguesias!$C$2:$C$3093,A109)</f>
        <v>38116.172</v>
      </c>
      <c r="F109" s="10" t="n">
        <f aca="false">SUMIFS(Freguesias!$F$2:$F$3093,Freguesias!$C$2:$C$3093,A109)</f>
        <v>2307</v>
      </c>
      <c r="G109" s="10" t="n">
        <f aca="false">SUMIFS(Freguesias!$K$2:$K$3093,Freguesias!$C$2:$C$3093,A109)</f>
        <v>341</v>
      </c>
      <c r="H109" s="13" t="n">
        <f aca="false">G109*Parametros!$B$5/10000</f>
        <v>10.23</v>
      </c>
    </row>
    <row r="110" customFormat="false" ht="15" hidden="false" customHeight="true" outlineLevel="0" collapsed="false">
      <c r="A110" s="6" t="s">
        <v>2507</v>
      </c>
      <c r="B110" s="6" t="s">
        <v>2508</v>
      </c>
      <c r="C110" s="10" t="n">
        <f aca="false">COUNTIF(Freguesias!$C$2:$C$3093,A110)</f>
        <v>9</v>
      </c>
      <c r="D110" s="10" t="n">
        <f aca="false">SUMIFS(Freguesias!$E$2:$E$3093,Freguesias!$C$2:$C$3093,A110)</f>
        <v>72332</v>
      </c>
      <c r="E110" s="10" t="n">
        <f aca="false">SUMIFS(Freguesias!$H$2:$H$3093,Freguesias!$C$2:$C$3093,A110)</f>
        <v>82313.816</v>
      </c>
      <c r="F110" s="10" t="n">
        <f aca="false">SUMIFS(Freguesias!$F$2:$F$3093,Freguesias!$C$2:$C$3093,A110)</f>
        <v>5698</v>
      </c>
      <c r="G110" s="10" t="n">
        <f aca="false">SUMIFS(Freguesias!$K$2:$K$3093,Freguesias!$C$2:$C$3093,A110)</f>
        <v>738</v>
      </c>
      <c r="H110" s="13" t="n">
        <f aca="false">G110*Parametros!$B$5/10000</f>
        <v>22.14</v>
      </c>
    </row>
    <row r="111" customFormat="false" ht="15" hidden="false" customHeight="true" outlineLevel="0" collapsed="false">
      <c r="A111" s="6" t="s">
        <v>2527</v>
      </c>
      <c r="B111" s="6" t="s">
        <v>2528</v>
      </c>
      <c r="C111" s="10" t="n">
        <f aca="false">COUNTIF(Freguesias!$C$2:$C$3093,A111)</f>
        <v>3</v>
      </c>
      <c r="D111" s="10" t="n">
        <f aca="false">SUMIFS(Freguesias!$E$2:$E$3093,Freguesias!$C$2:$C$3093,A111)</f>
        <v>5462</v>
      </c>
      <c r="E111" s="10" t="n">
        <f aca="false">SUMIFS(Freguesias!$H$2:$H$3093,Freguesias!$C$2:$C$3093,A111)</f>
        <v>6215.756</v>
      </c>
      <c r="F111" s="10" t="n">
        <f aca="false">SUMIFS(Freguesias!$F$2:$F$3093,Freguesias!$C$2:$C$3093,A111)</f>
        <v>270</v>
      </c>
      <c r="G111" s="10" t="n">
        <f aca="false">SUMIFS(Freguesias!$K$2:$K$3093,Freguesias!$C$2:$C$3093,A111)</f>
        <v>56</v>
      </c>
      <c r="H111" s="13" t="n">
        <f aca="false">G111*Parametros!$B$5/10000</f>
        <v>1.68</v>
      </c>
    </row>
    <row r="112" customFormat="false" ht="15" hidden="false" customHeight="true" outlineLevel="0" collapsed="false">
      <c r="A112" s="6" t="s">
        <v>2534</v>
      </c>
      <c r="B112" s="6" t="s">
        <v>2533</v>
      </c>
      <c r="C112" s="10" t="n">
        <f aca="false">COUNTIF(Freguesias!$C$2:$C$3093,A112)</f>
        <v>4</v>
      </c>
      <c r="D112" s="10" t="n">
        <f aca="false">SUMIFS(Freguesias!$E$2:$E$3093,Freguesias!$C$2:$C$3093,A112)</f>
        <v>44614</v>
      </c>
      <c r="E112" s="10" t="n">
        <f aca="false">SUMIFS(Freguesias!$H$2:$H$3093,Freguesias!$C$2:$C$3093,A112)</f>
        <v>50770.732</v>
      </c>
      <c r="F112" s="10" t="n">
        <f aca="false">SUMIFS(Freguesias!$F$2:$F$3093,Freguesias!$C$2:$C$3093,A112)</f>
        <v>2917</v>
      </c>
      <c r="G112" s="10" t="n">
        <f aca="false">SUMIFS(Freguesias!$K$2:$K$3093,Freguesias!$C$2:$C$3093,A112)</f>
        <v>456</v>
      </c>
      <c r="H112" s="13" t="n">
        <f aca="false">G112*Parametros!$B$5/10000</f>
        <v>13.68</v>
      </c>
    </row>
    <row r="113" customFormat="false" ht="15" hidden="false" customHeight="true" outlineLevel="0" collapsed="false">
      <c r="A113" s="6" t="s">
        <v>2543</v>
      </c>
      <c r="B113" s="6" t="s">
        <v>2544</v>
      </c>
      <c r="C113" s="10" t="n">
        <f aca="false">COUNTIF(Freguesias!$C$2:$C$3093,A113)</f>
        <v>3</v>
      </c>
      <c r="D113" s="10" t="n">
        <f aca="false">SUMIFS(Freguesias!$E$2:$E$3093,Freguesias!$C$2:$C$3093,A113)</f>
        <v>59845</v>
      </c>
      <c r="E113" s="10" t="n">
        <f aca="false">SUMIFS(Freguesias!$H$2:$H$3093,Freguesias!$C$2:$C$3093,A113)</f>
        <v>68103.61</v>
      </c>
      <c r="F113" s="10" t="n">
        <f aca="false">SUMIFS(Freguesias!$F$2:$F$3093,Freguesias!$C$2:$C$3093,A113)</f>
        <v>4368</v>
      </c>
      <c r="G113" s="10" t="n">
        <f aca="false">SUMIFS(Freguesias!$K$2:$K$3093,Freguesias!$C$2:$C$3093,A113)</f>
        <v>610</v>
      </c>
      <c r="H113" s="13" t="n">
        <f aca="false">G113*Parametros!$B$5/10000</f>
        <v>18.3</v>
      </c>
    </row>
    <row r="114" customFormat="false" ht="15" hidden="false" customHeight="true" outlineLevel="0" collapsed="false">
      <c r="A114" s="6" t="s">
        <v>2550</v>
      </c>
      <c r="B114" s="6" t="s">
        <v>2549</v>
      </c>
      <c r="C114" s="10" t="n">
        <f aca="false">COUNTIF(Freguesias!$C$2:$C$3093,A114)</f>
        <v>1</v>
      </c>
      <c r="D114" s="10" t="n">
        <f aca="false">SUMIFS(Freguesias!$E$2:$E$3093,Freguesias!$C$2:$C$3093,A114)</f>
        <v>11248</v>
      </c>
      <c r="E114" s="10" t="n">
        <f aca="false">SUMIFS(Freguesias!$H$2:$H$3093,Freguesias!$C$2:$C$3093,A114)</f>
        <v>12800.224</v>
      </c>
      <c r="F114" s="10" t="n">
        <f aca="false">SUMIFS(Freguesias!$F$2:$F$3093,Freguesias!$C$2:$C$3093,A114)</f>
        <v>488</v>
      </c>
      <c r="G114" s="10" t="n">
        <f aca="false">SUMIFS(Freguesias!$K$2:$K$3093,Freguesias!$C$2:$C$3093,A114)</f>
        <v>115</v>
      </c>
      <c r="H114" s="13" t="n">
        <f aca="false">G114*Parametros!$B$5/10000</f>
        <v>3.45</v>
      </c>
    </row>
    <row r="115" customFormat="false" ht="15" hidden="false" customHeight="true" outlineLevel="0" collapsed="false">
      <c r="A115" s="6" t="s">
        <v>2553</v>
      </c>
      <c r="B115" s="6" t="s">
        <v>2554</v>
      </c>
      <c r="C115" s="10" t="n">
        <f aca="false">COUNTIF(Freguesias!$C$2:$C$3093,A115)</f>
        <v>6</v>
      </c>
      <c r="D115" s="10" t="n">
        <f aca="false">SUMIFS(Freguesias!$E$2:$E$3093,Freguesias!$C$2:$C$3093,A115)</f>
        <v>37766</v>
      </c>
      <c r="E115" s="10" t="n">
        <f aca="false">SUMIFS(Freguesias!$H$2:$H$3093,Freguesias!$C$2:$C$3093,A115)</f>
        <v>42977.708</v>
      </c>
      <c r="F115" s="10" t="n">
        <f aca="false">SUMIFS(Freguesias!$F$2:$F$3093,Freguesias!$C$2:$C$3093,A115)</f>
        <v>2451</v>
      </c>
      <c r="G115" s="10" t="n">
        <f aca="false">SUMIFS(Freguesias!$K$2:$K$3093,Freguesias!$C$2:$C$3093,A115)</f>
        <v>385</v>
      </c>
      <c r="H115" s="13" t="n">
        <f aca="false">G115*Parametros!$B$5/10000</f>
        <v>11.55</v>
      </c>
    </row>
    <row r="116" customFormat="false" ht="15" hidden="false" customHeight="true" outlineLevel="0" collapsed="false">
      <c r="A116" s="6" t="s">
        <v>2566</v>
      </c>
      <c r="B116" s="6" t="s">
        <v>2567</v>
      </c>
      <c r="C116" s="10" t="n">
        <f aca="false">COUNTIF(Freguesias!$C$2:$C$3093,A116)</f>
        <v>6</v>
      </c>
      <c r="D116" s="10" t="n">
        <f aca="false">SUMIFS(Freguesias!$E$2:$E$3093,Freguesias!$C$2:$C$3093,A116)</f>
        <v>27523</v>
      </c>
      <c r="E116" s="10" t="n">
        <f aca="false">SUMIFS(Freguesias!$H$2:$H$3093,Freguesias!$C$2:$C$3093,A116)</f>
        <v>31321.174</v>
      </c>
      <c r="F116" s="10" t="n">
        <f aca="false">SUMIFS(Freguesias!$F$2:$F$3093,Freguesias!$C$2:$C$3093,A116)</f>
        <v>1517</v>
      </c>
      <c r="G116" s="10" t="n">
        <f aca="false">SUMIFS(Freguesias!$K$2:$K$3093,Freguesias!$C$2:$C$3093,A116)</f>
        <v>281</v>
      </c>
      <c r="H116" s="13" t="n">
        <f aca="false">G116*Parametros!$B$5/10000</f>
        <v>8.43</v>
      </c>
    </row>
    <row r="117" customFormat="false" ht="15" hidden="false" customHeight="true" outlineLevel="0" collapsed="false">
      <c r="A117" s="6" t="s">
        <v>2580</v>
      </c>
      <c r="B117" s="6" t="s">
        <v>2581</v>
      </c>
      <c r="C117" s="10" t="n">
        <f aca="false">COUNTIF(Freguesias!$C$2:$C$3093,A117)</f>
        <v>4</v>
      </c>
      <c r="D117" s="10" t="n">
        <f aca="false">SUMIFS(Freguesias!$E$2:$E$3093,Freguesias!$C$2:$C$3093,A117)</f>
        <v>5717</v>
      </c>
      <c r="E117" s="10" t="n">
        <f aca="false">SUMIFS(Freguesias!$H$2:$H$3093,Freguesias!$C$2:$C$3093,A117)</f>
        <v>6505.946</v>
      </c>
      <c r="F117" s="10" t="n">
        <f aca="false">SUMIFS(Freguesias!$F$2:$F$3093,Freguesias!$C$2:$C$3093,A117)</f>
        <v>392</v>
      </c>
      <c r="G117" s="10" t="n">
        <f aca="false">SUMIFS(Freguesias!$K$2:$K$3093,Freguesias!$C$2:$C$3093,A117)</f>
        <v>58</v>
      </c>
      <c r="H117" s="13" t="n">
        <f aca="false">G117*Parametros!$B$5/10000</f>
        <v>1.74</v>
      </c>
    </row>
    <row r="118" customFormat="false" ht="15" hidden="false" customHeight="true" outlineLevel="0" collapsed="false">
      <c r="A118" s="6" t="s">
        <v>2590</v>
      </c>
      <c r="B118" s="6" t="s">
        <v>2591</v>
      </c>
      <c r="C118" s="10" t="n">
        <f aca="false">COUNTIF(Freguesias!$C$2:$C$3093,A118)</f>
        <v>3</v>
      </c>
      <c r="D118" s="10" t="n">
        <f aca="false">SUMIFS(Freguesias!$E$2:$E$3093,Freguesias!$C$2:$C$3093,A118)</f>
        <v>18824</v>
      </c>
      <c r="E118" s="10" t="n">
        <f aca="false">SUMIFS(Freguesias!$H$2:$H$3093,Freguesias!$C$2:$C$3093,A118)</f>
        <v>21421.712</v>
      </c>
      <c r="F118" s="10" t="n">
        <f aca="false">SUMIFS(Freguesias!$F$2:$F$3093,Freguesias!$C$2:$C$3093,A118)</f>
        <v>1294</v>
      </c>
      <c r="G118" s="10" t="n">
        <f aca="false">SUMIFS(Freguesias!$K$2:$K$3093,Freguesias!$C$2:$C$3093,A118)</f>
        <v>193</v>
      </c>
      <c r="H118" s="13" t="n">
        <f aca="false">G118*Parametros!$B$5/10000</f>
        <v>5.79</v>
      </c>
    </row>
    <row r="119" customFormat="false" ht="15" hidden="false" customHeight="true" outlineLevel="0" collapsed="false">
      <c r="A119" s="6" t="s">
        <v>2597</v>
      </c>
      <c r="B119" s="6" t="s">
        <v>2598</v>
      </c>
      <c r="C119" s="10" t="n">
        <f aca="false">COUNTIF(Freguesias!$C$2:$C$3093,A119)</f>
        <v>10</v>
      </c>
      <c r="D119" s="10" t="n">
        <f aca="false">SUMIFS(Freguesias!$E$2:$E$3093,Freguesias!$C$2:$C$3093,A119)</f>
        <v>5231</v>
      </c>
      <c r="E119" s="10" t="n">
        <f aca="false">SUMIFS(Freguesias!$H$2:$H$3093,Freguesias!$C$2:$C$3093,A119)</f>
        <v>5518.705</v>
      </c>
      <c r="F119" s="10" t="n">
        <f aca="false">SUMIFS(Freguesias!$F$2:$F$3093,Freguesias!$C$2:$C$3093,A119)</f>
        <v>113</v>
      </c>
      <c r="G119" s="10" t="n">
        <f aca="false">SUMIFS(Freguesias!$K$2:$K$3093,Freguesias!$C$2:$C$3093,A119)</f>
        <v>49</v>
      </c>
      <c r="H119" s="13" t="n">
        <f aca="false">G119*Parametros!$B$5/10000</f>
        <v>1.47</v>
      </c>
    </row>
    <row r="120" customFormat="false" ht="15" hidden="false" customHeight="true" outlineLevel="0" collapsed="false">
      <c r="A120" s="6" t="s">
        <v>2617</v>
      </c>
      <c r="B120" s="6" t="s">
        <v>2616</v>
      </c>
      <c r="C120" s="10" t="n">
        <f aca="false">COUNTIF(Freguesias!$C$2:$C$3093,A120)</f>
        <v>16</v>
      </c>
      <c r="D120" s="10" t="n">
        <f aca="false">SUMIFS(Freguesias!$E$2:$E$3093,Freguesias!$C$2:$C$3093,A120)</f>
        <v>5887</v>
      </c>
      <c r="E120" s="10" t="n">
        <f aca="false">SUMIFS(Freguesias!$H$2:$H$3093,Freguesias!$C$2:$C$3093,A120)</f>
        <v>6210.785</v>
      </c>
      <c r="F120" s="10" t="n">
        <f aca="false">SUMIFS(Freguesias!$F$2:$F$3093,Freguesias!$C$2:$C$3093,A120)</f>
        <v>162</v>
      </c>
      <c r="G120" s="10" t="n">
        <f aca="false">SUMIFS(Freguesias!$K$2:$K$3093,Freguesias!$C$2:$C$3093,A120)</f>
        <v>57</v>
      </c>
      <c r="H120" s="13" t="n">
        <f aca="false">G120*Parametros!$B$5/10000</f>
        <v>1.71</v>
      </c>
    </row>
    <row r="121" customFormat="false" ht="15" hidden="false" customHeight="true" outlineLevel="0" collapsed="false">
      <c r="A121" s="6" t="s">
        <v>2650</v>
      </c>
      <c r="B121" s="6" t="s">
        <v>2651</v>
      </c>
      <c r="C121" s="10" t="n">
        <f aca="false">COUNTIF(Freguesias!$C$2:$C$3093,A121)</f>
        <v>16</v>
      </c>
      <c r="D121" s="10" t="n">
        <f aca="false">SUMIFS(Freguesias!$E$2:$E$3093,Freguesias!$C$2:$C$3093,A121)</f>
        <v>6583</v>
      </c>
      <c r="E121" s="10" t="n">
        <f aca="false">SUMIFS(Freguesias!$H$2:$H$3093,Freguesias!$C$2:$C$3093,A121)</f>
        <v>6945.065</v>
      </c>
      <c r="F121" s="10" t="n">
        <f aca="false">SUMIFS(Freguesias!$F$2:$F$3093,Freguesias!$C$2:$C$3093,A121)</f>
        <v>196</v>
      </c>
      <c r="G121" s="10" t="n">
        <f aca="false">SUMIFS(Freguesias!$K$2:$K$3093,Freguesias!$C$2:$C$3093,A121)</f>
        <v>61</v>
      </c>
      <c r="H121" s="13" t="n">
        <f aca="false">G121*Parametros!$B$5/10000</f>
        <v>1.83</v>
      </c>
    </row>
    <row r="122" customFormat="false" ht="15" hidden="false" customHeight="true" outlineLevel="0" collapsed="false">
      <c r="A122" s="6" t="s">
        <v>2683</v>
      </c>
      <c r="B122" s="6" t="s">
        <v>2684</v>
      </c>
      <c r="C122" s="10" t="n">
        <f aca="false">COUNTIF(Freguesias!$C$2:$C$3093,A122)</f>
        <v>10</v>
      </c>
      <c r="D122" s="10" t="n">
        <f aca="false">SUMIFS(Freguesias!$E$2:$E$3093,Freguesias!$C$2:$C$3093,A122)</f>
        <v>5148</v>
      </c>
      <c r="E122" s="10" t="n">
        <f aca="false">SUMIFS(Freguesias!$H$2:$H$3093,Freguesias!$C$2:$C$3093,A122)</f>
        <v>5431.14</v>
      </c>
      <c r="F122" s="10" t="n">
        <f aca="false">SUMIFS(Freguesias!$F$2:$F$3093,Freguesias!$C$2:$C$3093,A122)</f>
        <v>148</v>
      </c>
      <c r="G122" s="10" t="n">
        <f aca="false">SUMIFS(Freguesias!$K$2:$K$3093,Freguesias!$C$2:$C$3093,A122)</f>
        <v>48</v>
      </c>
      <c r="H122" s="13" t="n">
        <f aca="false">G122*Parametros!$B$5/10000</f>
        <v>1.44</v>
      </c>
    </row>
    <row r="123" customFormat="false" ht="15" hidden="false" customHeight="true" outlineLevel="0" collapsed="false">
      <c r="A123" s="6" t="s">
        <v>2704</v>
      </c>
      <c r="B123" s="6" t="s">
        <v>2705</v>
      </c>
      <c r="C123" s="10" t="n">
        <f aca="false">COUNTIF(Freguesias!$C$2:$C$3093,A123)</f>
        <v>12</v>
      </c>
      <c r="D123" s="10" t="n">
        <f aca="false">SUMIFS(Freguesias!$E$2:$E$3093,Freguesias!$C$2:$C$3093,A123)</f>
        <v>4403</v>
      </c>
      <c r="E123" s="10" t="n">
        <f aca="false">SUMIFS(Freguesias!$H$2:$H$3093,Freguesias!$C$2:$C$3093,A123)</f>
        <v>4645.165</v>
      </c>
      <c r="F123" s="10" t="n">
        <f aca="false">SUMIFS(Freguesias!$F$2:$F$3093,Freguesias!$C$2:$C$3093,A123)</f>
        <v>127</v>
      </c>
      <c r="G123" s="10" t="n">
        <f aca="false">SUMIFS(Freguesias!$K$2:$K$3093,Freguesias!$C$2:$C$3093,A123)</f>
        <v>41</v>
      </c>
      <c r="H123" s="13" t="n">
        <f aca="false">G123*Parametros!$B$5/10000</f>
        <v>1.23</v>
      </c>
    </row>
    <row r="124" customFormat="false" ht="15" hidden="false" customHeight="true" outlineLevel="0" collapsed="false">
      <c r="A124" s="6" t="s">
        <v>2727</v>
      </c>
      <c r="B124" s="6" t="s">
        <v>2728</v>
      </c>
      <c r="C124" s="10" t="n">
        <f aca="false">COUNTIF(Freguesias!$C$2:$C$3093,A124)</f>
        <v>16</v>
      </c>
      <c r="D124" s="10" t="n">
        <f aca="false">SUMIFS(Freguesias!$E$2:$E$3093,Freguesias!$C$2:$C$3093,A124)</f>
        <v>12222</v>
      </c>
      <c r="E124" s="10" t="n">
        <f aca="false">SUMIFS(Freguesias!$H$2:$H$3093,Freguesias!$C$2:$C$3093,A124)</f>
        <v>12894.21</v>
      </c>
      <c r="F124" s="10" t="n">
        <f aca="false">SUMIFS(Freguesias!$F$2:$F$3093,Freguesias!$C$2:$C$3093,A124)</f>
        <v>309</v>
      </c>
      <c r="G124" s="10" t="n">
        <f aca="false">SUMIFS(Freguesias!$K$2:$K$3093,Freguesias!$C$2:$C$3093,A124)</f>
        <v>116</v>
      </c>
      <c r="H124" s="13" t="n">
        <f aca="false">G124*Parametros!$B$5/10000</f>
        <v>3.48</v>
      </c>
    </row>
    <row r="125" customFormat="false" ht="15" hidden="false" customHeight="true" outlineLevel="0" collapsed="false">
      <c r="A125" s="6" t="s">
        <v>2759</v>
      </c>
      <c r="B125" s="6" t="s">
        <v>2760</v>
      </c>
      <c r="C125" s="10" t="n">
        <f aca="false">COUNTIF(Freguesias!$C$2:$C$3093,A125)</f>
        <v>43</v>
      </c>
      <c r="D125" s="10" t="n">
        <f aca="false">SUMIFS(Freguesias!$E$2:$E$3093,Freguesias!$C$2:$C$3093,A125)</f>
        <v>40117</v>
      </c>
      <c r="E125" s="10" t="n">
        <f aca="false">SUMIFS(Freguesias!$H$2:$H$3093,Freguesias!$C$2:$C$3093,A125)</f>
        <v>42323.435</v>
      </c>
      <c r="F125" s="10" t="n">
        <f aca="false">SUMIFS(Freguesias!$F$2:$F$3093,Freguesias!$C$2:$C$3093,A125)</f>
        <v>1289</v>
      </c>
      <c r="G125" s="10" t="n">
        <f aca="false">SUMIFS(Freguesias!$K$2:$K$3093,Freguesias!$C$2:$C$3093,A125)</f>
        <v>381</v>
      </c>
      <c r="H125" s="13" t="n">
        <f aca="false">G125*Parametros!$B$5/10000</f>
        <v>11.43</v>
      </c>
    </row>
    <row r="126" customFormat="false" ht="15" hidden="false" customHeight="true" outlineLevel="0" collapsed="false">
      <c r="A126" s="6" t="s">
        <v>2843</v>
      </c>
      <c r="B126" s="6" t="s">
        <v>2844</v>
      </c>
      <c r="C126" s="10" t="n">
        <f aca="false">COUNTIF(Freguesias!$C$2:$C$3093,A126)</f>
        <v>4</v>
      </c>
      <c r="D126" s="10" t="n">
        <f aca="false">SUMIFS(Freguesias!$E$2:$E$3093,Freguesias!$C$2:$C$3093,A126)</f>
        <v>2909</v>
      </c>
      <c r="E126" s="10" t="n">
        <f aca="false">SUMIFS(Freguesias!$H$2:$H$3093,Freguesias!$C$2:$C$3093,A126)</f>
        <v>3068.995</v>
      </c>
      <c r="F126" s="10" t="n">
        <f aca="false">SUMIFS(Freguesias!$F$2:$F$3093,Freguesias!$C$2:$C$3093,A126)</f>
        <v>75</v>
      </c>
      <c r="G126" s="10" t="n">
        <f aca="false">SUMIFS(Freguesias!$K$2:$K$3093,Freguesias!$C$2:$C$3093,A126)</f>
        <v>28</v>
      </c>
      <c r="H126" s="13" t="n">
        <f aca="false">G126*Parametros!$B$5/10000</f>
        <v>0.84</v>
      </c>
    </row>
    <row r="127" customFormat="false" ht="15" hidden="false" customHeight="true" outlineLevel="0" collapsed="false">
      <c r="A127" s="6" t="s">
        <v>2853</v>
      </c>
      <c r="B127" s="6" t="s">
        <v>2854</v>
      </c>
      <c r="C127" s="10" t="n">
        <f aca="false">COUNTIF(Freguesias!$C$2:$C$3093,A127)</f>
        <v>11</v>
      </c>
      <c r="D127" s="10" t="n">
        <f aca="false">SUMIFS(Freguesias!$E$2:$E$3093,Freguesias!$C$2:$C$3093,A127)</f>
        <v>4630</v>
      </c>
      <c r="E127" s="10" t="n">
        <f aca="false">SUMIFS(Freguesias!$H$2:$H$3093,Freguesias!$C$2:$C$3093,A127)</f>
        <v>4884.65</v>
      </c>
      <c r="F127" s="10" t="n">
        <f aca="false">SUMIFS(Freguesias!$F$2:$F$3093,Freguesias!$C$2:$C$3093,A127)</f>
        <v>128</v>
      </c>
      <c r="G127" s="10" t="n">
        <f aca="false">SUMIFS(Freguesias!$K$2:$K$3093,Freguesias!$C$2:$C$3093,A127)</f>
        <v>45</v>
      </c>
      <c r="H127" s="13" t="n">
        <f aca="false">G127*Parametros!$B$5/10000</f>
        <v>1.35</v>
      </c>
    </row>
    <row r="128" customFormat="false" ht="15" hidden="false" customHeight="true" outlineLevel="0" collapsed="false">
      <c r="A128" s="6" t="s">
        <v>2876</v>
      </c>
      <c r="B128" s="6" t="s">
        <v>2877</v>
      </c>
      <c r="C128" s="10" t="n">
        <f aca="false">COUNTIF(Freguesias!$C$2:$C$3093,A128)</f>
        <v>18</v>
      </c>
      <c r="D128" s="10" t="n">
        <f aca="false">SUMIFS(Freguesias!$E$2:$E$3093,Freguesias!$C$2:$C$3093,A128)</f>
        <v>8092</v>
      </c>
      <c r="E128" s="10" t="n">
        <f aca="false">SUMIFS(Freguesias!$H$2:$H$3093,Freguesias!$C$2:$C$3093,A128)</f>
        <v>8537.06</v>
      </c>
      <c r="F128" s="10" t="n">
        <f aca="false">SUMIFS(Freguesias!$F$2:$F$3093,Freguesias!$C$2:$C$3093,A128)</f>
        <v>203</v>
      </c>
      <c r="G128" s="10" t="n">
        <f aca="false">SUMIFS(Freguesias!$K$2:$K$3093,Freguesias!$C$2:$C$3093,A128)</f>
        <v>75</v>
      </c>
      <c r="H128" s="13" t="n">
        <f aca="false">G128*Parametros!$B$5/10000</f>
        <v>2.25</v>
      </c>
    </row>
    <row r="129" customFormat="false" ht="15" hidden="false" customHeight="true" outlineLevel="0" collapsed="false">
      <c r="A129" s="6" t="s">
        <v>2913</v>
      </c>
      <c r="B129" s="6" t="s">
        <v>2914</v>
      </c>
      <c r="C129" s="10" t="n">
        <f aca="false">COUNTIF(Freguesias!$C$2:$C$3093,A129)</f>
        <v>30</v>
      </c>
      <c r="D129" s="10" t="n">
        <f aca="false">SUMIFS(Freguesias!$E$2:$E$3093,Freguesias!$C$2:$C$3093,A129)</f>
        <v>11280</v>
      </c>
      <c r="E129" s="10" t="n">
        <f aca="false">SUMIFS(Freguesias!$H$2:$H$3093,Freguesias!$C$2:$C$3093,A129)</f>
        <v>11900.4</v>
      </c>
      <c r="F129" s="10" t="n">
        <f aca="false">SUMIFS(Freguesias!$F$2:$F$3093,Freguesias!$C$2:$C$3093,A129)</f>
        <v>292</v>
      </c>
      <c r="G129" s="10" t="n">
        <f aca="false">SUMIFS(Freguesias!$K$2:$K$3093,Freguesias!$C$2:$C$3093,A129)</f>
        <v>109</v>
      </c>
      <c r="H129" s="13" t="n">
        <f aca="false">G129*Parametros!$B$5/10000</f>
        <v>3.27</v>
      </c>
    </row>
    <row r="130" customFormat="false" ht="15" hidden="false" customHeight="true" outlineLevel="0" collapsed="false">
      <c r="A130" s="6" t="s">
        <v>2972</v>
      </c>
      <c r="B130" s="6" t="s">
        <v>2973</v>
      </c>
      <c r="C130" s="10" t="n">
        <f aca="false">COUNTIF(Freguesias!$C$2:$C$3093,A130)</f>
        <v>21</v>
      </c>
      <c r="D130" s="10" t="n">
        <f aca="false">SUMIFS(Freguesias!$E$2:$E$3093,Freguesias!$C$2:$C$3093,A130)</f>
        <v>21755</v>
      </c>
      <c r="E130" s="10" t="n">
        <f aca="false">SUMIFS(Freguesias!$H$2:$H$3093,Freguesias!$C$2:$C$3093,A130)</f>
        <v>22951.525</v>
      </c>
      <c r="F130" s="10" t="n">
        <f aca="false">SUMIFS(Freguesias!$F$2:$F$3093,Freguesias!$C$2:$C$3093,A130)</f>
        <v>592</v>
      </c>
      <c r="G130" s="10" t="n">
        <f aca="false">SUMIFS(Freguesias!$K$2:$K$3093,Freguesias!$C$2:$C$3093,A130)</f>
        <v>204</v>
      </c>
      <c r="H130" s="13" t="n">
        <f aca="false">G130*Parametros!$B$5/10000</f>
        <v>6.12</v>
      </c>
    </row>
    <row r="131" customFormat="false" ht="15" hidden="false" customHeight="true" outlineLevel="0" collapsed="false">
      <c r="A131" s="6" t="s">
        <v>3016</v>
      </c>
      <c r="B131" s="6" t="s">
        <v>3017</v>
      </c>
      <c r="C131" s="10" t="n">
        <f aca="false">COUNTIF(Freguesias!$C$2:$C$3093,A131)</f>
        <v>21</v>
      </c>
      <c r="D131" s="10" t="n">
        <f aca="false">SUMIFS(Freguesias!$E$2:$E$3093,Freguesias!$C$2:$C$3093,A131)</f>
        <v>8413</v>
      </c>
      <c r="E131" s="10" t="n">
        <f aca="false">SUMIFS(Freguesias!$H$2:$H$3093,Freguesias!$C$2:$C$3093,A131)</f>
        <v>8875.715</v>
      </c>
      <c r="F131" s="10" t="n">
        <f aca="false">SUMIFS(Freguesias!$F$2:$F$3093,Freguesias!$C$2:$C$3093,A131)</f>
        <v>216</v>
      </c>
      <c r="G131" s="10" t="n">
        <f aca="false">SUMIFS(Freguesias!$K$2:$K$3093,Freguesias!$C$2:$C$3093,A131)</f>
        <v>80</v>
      </c>
      <c r="H131" s="13" t="n">
        <f aca="false">G131*Parametros!$B$5/10000</f>
        <v>2.4</v>
      </c>
    </row>
    <row r="132" customFormat="false" ht="15" hidden="false" customHeight="true" outlineLevel="0" collapsed="false">
      <c r="A132" s="6" t="s">
        <v>3057</v>
      </c>
      <c r="B132" s="6" t="s">
        <v>3058</v>
      </c>
      <c r="C132" s="10" t="n">
        <f aca="false">COUNTIF(Freguesias!$C$2:$C$3093,A132)</f>
        <v>14</v>
      </c>
      <c r="D132" s="10" t="n">
        <f aca="false">SUMIFS(Freguesias!$E$2:$E$3093,Freguesias!$C$2:$C$3093,A132)</f>
        <v>6304</v>
      </c>
      <c r="E132" s="10" t="n">
        <f aca="false">SUMIFS(Freguesias!$H$2:$H$3093,Freguesias!$C$2:$C$3093,A132)</f>
        <v>6650.72</v>
      </c>
      <c r="F132" s="10" t="n">
        <f aca="false">SUMIFS(Freguesias!$F$2:$F$3093,Freguesias!$C$2:$C$3093,A132)</f>
        <v>179</v>
      </c>
      <c r="G132" s="10" t="n">
        <f aca="false">SUMIFS(Freguesias!$K$2:$K$3093,Freguesias!$C$2:$C$3093,A132)</f>
        <v>61</v>
      </c>
      <c r="H132" s="13" t="n">
        <f aca="false">G132*Parametros!$B$5/10000</f>
        <v>1.83</v>
      </c>
    </row>
    <row r="133" customFormat="false" ht="15" hidden="false" customHeight="true" outlineLevel="0" collapsed="false">
      <c r="A133" s="6" t="s">
        <v>3084</v>
      </c>
      <c r="B133" s="6" t="s">
        <v>3085</v>
      </c>
      <c r="C133" s="10" t="n">
        <f aca="false">COUNTIF(Freguesias!$C$2:$C$3093,A133)</f>
        <v>13</v>
      </c>
      <c r="D133" s="10" t="n">
        <f aca="false">SUMIFS(Freguesias!$E$2:$E$3093,Freguesias!$C$2:$C$3093,A133)</f>
        <v>54965</v>
      </c>
      <c r="E133" s="10" t="n">
        <f aca="false">SUMIFS(Freguesias!$H$2:$H$3093,Freguesias!$C$2:$C$3093,A133)</f>
        <v>60296.605</v>
      </c>
      <c r="F133" s="10" t="n">
        <f aca="false">SUMIFS(Freguesias!$F$2:$F$3093,Freguesias!$C$2:$C$3093,A133)</f>
        <v>2081</v>
      </c>
      <c r="G133" s="10" t="n">
        <f aca="false">SUMIFS(Freguesias!$K$2:$K$3093,Freguesias!$C$2:$C$3093,A133)</f>
        <v>540</v>
      </c>
      <c r="H133" s="13" t="n">
        <f aca="false">G133*Parametros!$B$5/10000</f>
        <v>16.2</v>
      </c>
    </row>
    <row r="134" customFormat="false" ht="15" hidden="false" customHeight="true" outlineLevel="0" collapsed="false">
      <c r="A134" s="6" t="s">
        <v>3112</v>
      </c>
      <c r="B134" s="6" t="s">
        <v>3113</v>
      </c>
      <c r="C134" s="10" t="n">
        <f aca="false">COUNTIF(Freguesias!$C$2:$C$3093,A134)</f>
        <v>5</v>
      </c>
      <c r="D134" s="10" t="n">
        <f aca="false">SUMIFS(Freguesias!$E$2:$E$3093,Freguesias!$C$2:$C$3093,A134)</f>
        <v>6238</v>
      </c>
      <c r="E134" s="10" t="n">
        <f aca="false">SUMIFS(Freguesias!$H$2:$H$3093,Freguesias!$C$2:$C$3093,A134)</f>
        <v>6581.09</v>
      </c>
      <c r="F134" s="10" t="n">
        <f aca="false">SUMIFS(Freguesias!$F$2:$F$3093,Freguesias!$C$2:$C$3093,A134)</f>
        <v>144</v>
      </c>
      <c r="G134" s="10" t="n">
        <f aca="false">SUMIFS(Freguesias!$K$2:$K$3093,Freguesias!$C$2:$C$3093,A134)</f>
        <v>59</v>
      </c>
      <c r="H134" s="13" t="n">
        <f aca="false">G134*Parametros!$B$5/10000</f>
        <v>1.77</v>
      </c>
    </row>
    <row r="135" customFormat="false" ht="15" hidden="false" customHeight="true" outlineLevel="0" collapsed="false">
      <c r="A135" s="6" t="s">
        <v>3123</v>
      </c>
      <c r="B135" s="6" t="s">
        <v>3124</v>
      </c>
      <c r="C135" s="10" t="n">
        <f aca="false">COUNTIF(Freguesias!$C$2:$C$3093,A135)</f>
        <v>6</v>
      </c>
      <c r="D135" s="10" t="n">
        <f aca="false">SUMIFS(Freguesias!$E$2:$E$3093,Freguesias!$C$2:$C$3093,A135)</f>
        <v>11642</v>
      </c>
      <c r="E135" s="10" t="n">
        <f aca="false">SUMIFS(Freguesias!$H$2:$H$3093,Freguesias!$C$2:$C$3093,A135)</f>
        <v>12282.31</v>
      </c>
      <c r="F135" s="10" t="n">
        <f aca="false">SUMIFS(Freguesias!$F$2:$F$3093,Freguesias!$C$2:$C$3093,A135)</f>
        <v>291</v>
      </c>
      <c r="G135" s="10" t="n">
        <f aca="false">SUMIFS(Freguesias!$K$2:$K$3093,Freguesias!$C$2:$C$3093,A135)</f>
        <v>110</v>
      </c>
      <c r="H135" s="13" t="n">
        <f aca="false">G135*Parametros!$B$5/10000</f>
        <v>3.3</v>
      </c>
    </row>
    <row r="136" customFormat="false" ht="15" hidden="false" customHeight="true" outlineLevel="0" collapsed="false">
      <c r="A136" s="6" t="s">
        <v>3136</v>
      </c>
      <c r="B136" s="6" t="s">
        <v>3135</v>
      </c>
      <c r="C136" s="10" t="n">
        <f aca="false">COUNTIF(Freguesias!$C$2:$C$3093,A136)</f>
        <v>4</v>
      </c>
      <c r="D136" s="10" t="n">
        <f aca="false">SUMIFS(Freguesias!$E$2:$E$3093,Freguesias!$C$2:$C$3093,A136)</f>
        <v>15557</v>
      </c>
      <c r="E136" s="10" t="n">
        <f aca="false">SUMIFS(Freguesias!$H$2:$H$3093,Freguesias!$C$2:$C$3093,A136)</f>
        <v>16412.635</v>
      </c>
      <c r="F136" s="10" t="n">
        <f aca="false">SUMIFS(Freguesias!$F$2:$F$3093,Freguesias!$C$2:$C$3093,A136)</f>
        <v>433</v>
      </c>
      <c r="G136" s="10" t="n">
        <f aca="false">SUMIFS(Freguesias!$K$2:$K$3093,Freguesias!$C$2:$C$3093,A136)</f>
        <v>147</v>
      </c>
      <c r="H136" s="13" t="n">
        <f aca="false">G136*Parametros!$B$5/10000</f>
        <v>4.41</v>
      </c>
    </row>
    <row r="137" customFormat="false" ht="15" hidden="false" customHeight="true" outlineLevel="0" collapsed="false">
      <c r="A137" s="6" t="s">
        <v>3144</v>
      </c>
      <c r="B137" s="6" t="s">
        <v>3145</v>
      </c>
      <c r="C137" s="10" t="n">
        <f aca="false">COUNTIF(Freguesias!$C$2:$C$3093,A137)</f>
        <v>4</v>
      </c>
      <c r="D137" s="10" t="n">
        <f aca="false">SUMIFS(Freguesias!$E$2:$E$3093,Freguesias!$C$2:$C$3093,A137)</f>
        <v>12746</v>
      </c>
      <c r="E137" s="10" t="n">
        <f aca="false">SUMIFS(Freguesias!$H$2:$H$3093,Freguesias!$C$2:$C$3093,A137)</f>
        <v>13982.362</v>
      </c>
      <c r="F137" s="10" t="n">
        <f aca="false">SUMIFS(Freguesias!$F$2:$F$3093,Freguesias!$C$2:$C$3093,A137)</f>
        <v>577</v>
      </c>
      <c r="G137" s="10" t="n">
        <f aca="false">SUMIFS(Freguesias!$K$2:$K$3093,Freguesias!$C$2:$C$3093,A137)</f>
        <v>126</v>
      </c>
      <c r="H137" s="13" t="n">
        <f aca="false">G137*Parametros!$B$5/10000</f>
        <v>3.78</v>
      </c>
    </row>
    <row r="138" customFormat="false" ht="15" hidden="false" customHeight="true" outlineLevel="0" collapsed="false">
      <c r="A138" s="6" t="s">
        <v>3154</v>
      </c>
      <c r="B138" s="6" t="s">
        <v>3155</v>
      </c>
      <c r="C138" s="10" t="n">
        <f aca="false">COUNTIF(Freguesias!$C$2:$C$3093,A138)</f>
        <v>12</v>
      </c>
      <c r="D138" s="10" t="n">
        <f aca="false">SUMIFS(Freguesias!$E$2:$E$3093,Freguesias!$C$2:$C$3093,A138)</f>
        <v>50910</v>
      </c>
      <c r="E138" s="10" t="n">
        <f aca="false">SUMIFS(Freguesias!$H$2:$H$3093,Freguesias!$C$2:$C$3093,A138)</f>
        <v>55848.27</v>
      </c>
      <c r="F138" s="10" t="n">
        <f aca="false">SUMIFS(Freguesias!$F$2:$F$3093,Freguesias!$C$2:$C$3093,A138)</f>
        <v>2111</v>
      </c>
      <c r="G138" s="10" t="n">
        <f aca="false">SUMIFS(Freguesias!$K$2:$K$3093,Freguesias!$C$2:$C$3093,A138)</f>
        <v>499</v>
      </c>
      <c r="H138" s="13" t="n">
        <f aca="false">G138*Parametros!$B$5/10000</f>
        <v>14.97</v>
      </c>
    </row>
    <row r="139" customFormat="false" ht="15" hidden="false" customHeight="true" outlineLevel="0" collapsed="false">
      <c r="A139" s="6" t="s">
        <v>3180</v>
      </c>
      <c r="B139" s="6" t="s">
        <v>3181</v>
      </c>
      <c r="C139" s="10" t="n">
        <f aca="false">COUNTIF(Freguesias!$C$2:$C$3093,A139)</f>
        <v>1</v>
      </c>
      <c r="D139" s="10" t="n">
        <f aca="false">SUMIFS(Freguesias!$E$2:$E$3093,Freguesias!$C$2:$C$3093,A139)</f>
        <v>2645</v>
      </c>
      <c r="E139" s="10" t="n">
        <f aca="false">SUMIFS(Freguesias!$H$2:$H$3093,Freguesias!$C$2:$C$3093,A139)</f>
        <v>2790.475</v>
      </c>
      <c r="F139" s="10" t="n">
        <f aca="false">SUMIFS(Freguesias!$F$2:$F$3093,Freguesias!$C$2:$C$3093,A139)</f>
        <v>89</v>
      </c>
      <c r="G139" s="10" t="n">
        <f aca="false">SUMIFS(Freguesias!$K$2:$K$3093,Freguesias!$C$2:$C$3093,A139)</f>
        <v>25</v>
      </c>
      <c r="H139" s="13" t="n">
        <f aca="false">G139*Parametros!$B$5/10000</f>
        <v>0.75</v>
      </c>
    </row>
    <row r="140" customFormat="false" ht="15" hidden="false" customHeight="true" outlineLevel="0" collapsed="false">
      <c r="A140" s="6" t="s">
        <v>3184</v>
      </c>
      <c r="B140" s="6" t="s">
        <v>3185</v>
      </c>
      <c r="C140" s="10" t="n">
        <f aca="false">COUNTIF(Freguesias!$C$2:$C$3093,A140)</f>
        <v>4</v>
      </c>
      <c r="D140" s="10" t="n">
        <f aca="false">SUMIFS(Freguesias!$E$2:$E$3093,Freguesias!$C$2:$C$3093,A140)</f>
        <v>5281</v>
      </c>
      <c r="E140" s="10" t="n">
        <f aca="false">SUMIFS(Freguesias!$H$2:$H$3093,Freguesias!$C$2:$C$3093,A140)</f>
        <v>5571.455</v>
      </c>
      <c r="F140" s="10" t="n">
        <f aca="false">SUMIFS(Freguesias!$F$2:$F$3093,Freguesias!$C$2:$C$3093,A140)</f>
        <v>138</v>
      </c>
      <c r="G140" s="10" t="n">
        <f aca="false">SUMIFS(Freguesias!$K$2:$K$3093,Freguesias!$C$2:$C$3093,A140)</f>
        <v>51</v>
      </c>
      <c r="H140" s="13" t="n">
        <f aca="false">G140*Parametros!$B$5/10000</f>
        <v>1.53</v>
      </c>
    </row>
    <row r="141" customFormat="false" ht="15" hidden="false" customHeight="true" outlineLevel="0" collapsed="false">
      <c r="A141" s="6" t="s">
        <v>3194</v>
      </c>
      <c r="B141" s="6" t="s">
        <v>3195</v>
      </c>
      <c r="C141" s="10" t="n">
        <f aca="false">COUNTIF(Freguesias!$C$2:$C$3093,A141)</f>
        <v>18</v>
      </c>
      <c r="D141" s="10" t="n">
        <f aca="false">SUMIFS(Freguesias!$E$2:$E$3093,Freguesias!$C$2:$C$3093,A141)</f>
        <v>128603</v>
      </c>
      <c r="E141" s="10" t="n">
        <f aca="false">SUMIFS(Freguesias!$H$2:$H$3093,Freguesias!$C$2:$C$3093,A141)</f>
        <v>135676.165</v>
      </c>
      <c r="F141" s="10" t="n">
        <f aca="false">SUMIFS(Freguesias!$F$2:$F$3093,Freguesias!$C$2:$C$3093,A141)</f>
        <v>4517</v>
      </c>
      <c r="G141" s="10" t="n">
        <f aca="false">SUMIFS(Freguesias!$K$2:$K$3093,Freguesias!$C$2:$C$3093,A141)</f>
        <v>1215</v>
      </c>
      <c r="H141" s="13" t="n">
        <f aca="false">G141*Parametros!$B$5/10000</f>
        <v>36.45</v>
      </c>
    </row>
    <row r="142" customFormat="false" ht="15" hidden="false" customHeight="true" outlineLevel="0" collapsed="false">
      <c r="A142" s="6" t="s">
        <v>3231</v>
      </c>
      <c r="B142" s="6" t="s">
        <v>3230</v>
      </c>
      <c r="C142" s="10" t="n">
        <f aca="false">COUNTIF(Freguesias!$C$2:$C$3093,A142)</f>
        <v>3</v>
      </c>
      <c r="D142" s="10" t="n">
        <f aca="false">SUMIFS(Freguesias!$E$2:$E$3093,Freguesias!$C$2:$C$3093,A142)</f>
        <v>39024</v>
      </c>
      <c r="E142" s="10" t="n">
        <f aca="false">SUMIFS(Freguesias!$H$2:$H$3093,Freguesias!$C$2:$C$3093,A142)</f>
        <v>41170.32</v>
      </c>
      <c r="F142" s="10" t="n">
        <f aca="false">SUMIFS(Freguesias!$F$2:$F$3093,Freguesias!$C$2:$C$3093,A142)</f>
        <v>1384</v>
      </c>
      <c r="G142" s="10" t="n">
        <f aca="false">SUMIFS(Freguesias!$K$2:$K$3093,Freguesias!$C$2:$C$3093,A142)</f>
        <v>369</v>
      </c>
      <c r="H142" s="13" t="n">
        <f aca="false">G142*Parametros!$B$5/10000</f>
        <v>11.07</v>
      </c>
    </row>
    <row r="143" customFormat="false" ht="15" hidden="false" customHeight="true" outlineLevel="0" collapsed="false">
      <c r="A143" s="6" t="s">
        <v>3236</v>
      </c>
      <c r="B143" s="6" t="s">
        <v>3237</v>
      </c>
      <c r="C143" s="10" t="n">
        <f aca="false">COUNTIF(Freguesias!$C$2:$C$3093,A143)</f>
        <v>3</v>
      </c>
      <c r="D143" s="10" t="n">
        <f aca="false">SUMIFS(Freguesias!$E$2:$E$3093,Freguesias!$C$2:$C$3093,A143)</f>
        <v>14881</v>
      </c>
      <c r="E143" s="10" t="n">
        <f aca="false">SUMIFS(Freguesias!$H$2:$H$3093,Freguesias!$C$2:$C$3093,A143)</f>
        <v>16324.457</v>
      </c>
      <c r="F143" s="10" t="n">
        <f aca="false">SUMIFS(Freguesias!$F$2:$F$3093,Freguesias!$C$2:$C$3093,A143)</f>
        <v>775</v>
      </c>
      <c r="G143" s="10" t="n">
        <f aca="false">SUMIFS(Freguesias!$K$2:$K$3093,Freguesias!$C$2:$C$3093,A143)</f>
        <v>146</v>
      </c>
      <c r="H143" s="13" t="n">
        <f aca="false">G143*Parametros!$B$5/10000</f>
        <v>4.38</v>
      </c>
    </row>
    <row r="144" customFormat="false" ht="15" hidden="false" customHeight="true" outlineLevel="0" collapsed="false">
      <c r="A144" s="6" t="s">
        <v>3243</v>
      </c>
      <c r="B144" s="6" t="s">
        <v>3244</v>
      </c>
      <c r="C144" s="10" t="n">
        <f aca="false">COUNTIF(Freguesias!$C$2:$C$3093,A144)</f>
        <v>7</v>
      </c>
      <c r="D144" s="10" t="n">
        <f aca="false">SUMIFS(Freguesias!$E$2:$E$3093,Freguesias!$C$2:$C$3093,A144)</f>
        <v>11922</v>
      </c>
      <c r="E144" s="10" t="n">
        <f aca="false">SUMIFS(Freguesias!$H$2:$H$3093,Freguesias!$C$2:$C$3093,A144)</f>
        <v>13078.434</v>
      </c>
      <c r="F144" s="10" t="n">
        <f aca="false">SUMIFS(Freguesias!$F$2:$F$3093,Freguesias!$C$2:$C$3093,A144)</f>
        <v>448</v>
      </c>
      <c r="G144" s="10" t="n">
        <f aca="false">SUMIFS(Freguesias!$K$2:$K$3093,Freguesias!$C$2:$C$3093,A144)</f>
        <v>116</v>
      </c>
      <c r="H144" s="13" t="n">
        <f aca="false">G144*Parametros!$B$5/10000</f>
        <v>3.48</v>
      </c>
    </row>
    <row r="145" customFormat="false" ht="15" hidden="false" customHeight="true" outlineLevel="0" collapsed="false">
      <c r="A145" s="6" t="s">
        <v>3259</v>
      </c>
      <c r="B145" s="6" t="s">
        <v>3260</v>
      </c>
      <c r="C145" s="10" t="n">
        <f aca="false">COUNTIF(Freguesias!$C$2:$C$3093,A145)</f>
        <v>3</v>
      </c>
      <c r="D145" s="10" t="n">
        <f aca="false">SUMIFS(Freguesias!$E$2:$E$3093,Freguesias!$C$2:$C$3093,A145)</f>
        <v>3390</v>
      </c>
      <c r="E145" s="10" t="n">
        <f aca="false">SUMIFS(Freguesias!$H$2:$H$3093,Freguesias!$C$2:$C$3093,A145)</f>
        <v>3576.45</v>
      </c>
      <c r="F145" s="10" t="n">
        <f aca="false">SUMIFS(Freguesias!$F$2:$F$3093,Freguesias!$C$2:$C$3093,A145)</f>
        <v>115</v>
      </c>
      <c r="G145" s="10" t="n">
        <f aca="false">SUMIFS(Freguesias!$K$2:$K$3093,Freguesias!$C$2:$C$3093,A145)</f>
        <v>32</v>
      </c>
      <c r="H145" s="13" t="n">
        <f aca="false">G145*Parametros!$B$5/10000</f>
        <v>0.96</v>
      </c>
    </row>
    <row r="146" customFormat="false" ht="15" hidden="false" customHeight="true" outlineLevel="0" collapsed="false">
      <c r="A146" s="6" t="s">
        <v>3266</v>
      </c>
      <c r="B146" s="6" t="s">
        <v>3267</v>
      </c>
      <c r="C146" s="10" t="n">
        <f aca="false">COUNTIF(Freguesias!$C$2:$C$3093,A146)</f>
        <v>4</v>
      </c>
      <c r="D146" s="10" t="n">
        <f aca="false">SUMIFS(Freguesias!$E$2:$E$3093,Freguesias!$C$2:$C$3093,A146)</f>
        <v>26429</v>
      </c>
      <c r="E146" s="10" t="n">
        <f aca="false">SUMIFS(Freguesias!$H$2:$H$3093,Freguesias!$C$2:$C$3093,A146)</f>
        <v>28992.613</v>
      </c>
      <c r="F146" s="10" t="n">
        <f aca="false">SUMIFS(Freguesias!$F$2:$F$3093,Freguesias!$C$2:$C$3093,A146)</f>
        <v>1327</v>
      </c>
      <c r="G146" s="10" t="n">
        <f aca="false">SUMIFS(Freguesias!$K$2:$K$3093,Freguesias!$C$2:$C$3093,A146)</f>
        <v>260</v>
      </c>
      <c r="H146" s="13" t="n">
        <f aca="false">G146*Parametros!$B$5/10000</f>
        <v>7.8</v>
      </c>
    </row>
    <row r="147" customFormat="false" ht="15" hidden="false" customHeight="true" outlineLevel="0" collapsed="false">
      <c r="A147" s="6" t="s">
        <v>3275</v>
      </c>
      <c r="B147" s="6" t="s">
        <v>1355</v>
      </c>
      <c r="C147" s="10" t="n">
        <f aca="false">COUNTIF(Freguesias!$C$2:$C$3093,A147)</f>
        <v>13</v>
      </c>
      <c r="D147" s="10" t="n">
        <f aca="false">SUMIFS(Freguesias!$E$2:$E$3093,Freguesias!$C$2:$C$3093,A147)</f>
        <v>51170</v>
      </c>
      <c r="E147" s="10" t="n">
        <f aca="false">SUMIFS(Freguesias!$H$2:$H$3093,Freguesias!$C$2:$C$3093,A147)</f>
        <v>53984.35</v>
      </c>
      <c r="F147" s="10" t="n">
        <f aca="false">SUMIFS(Freguesias!$F$2:$F$3093,Freguesias!$C$2:$C$3093,A147)</f>
        <v>1444</v>
      </c>
      <c r="G147" s="10" t="n">
        <f aca="false">SUMIFS(Freguesias!$K$2:$K$3093,Freguesias!$C$2:$C$3093,A147)</f>
        <v>485</v>
      </c>
      <c r="H147" s="13" t="n">
        <f aca="false">G147*Parametros!$B$5/10000</f>
        <v>14.55</v>
      </c>
    </row>
    <row r="148" customFormat="false" ht="15" hidden="false" customHeight="true" outlineLevel="0" collapsed="false">
      <c r="A148" s="6" t="s">
        <v>3301</v>
      </c>
      <c r="B148" s="6" t="s">
        <v>3302</v>
      </c>
      <c r="C148" s="10" t="n">
        <f aca="false">COUNTIF(Freguesias!$C$2:$C$3093,A148)</f>
        <v>10</v>
      </c>
      <c r="D148" s="10" t="n">
        <f aca="false">SUMIFS(Freguesias!$E$2:$E$3093,Freguesias!$C$2:$C$3093,A148)</f>
        <v>23202</v>
      </c>
      <c r="E148" s="10" t="n">
        <f aca="false">SUMIFS(Freguesias!$H$2:$H$3093,Freguesias!$C$2:$C$3093,A148)</f>
        <v>24478.11</v>
      </c>
      <c r="F148" s="10" t="n">
        <f aca="false">SUMIFS(Freguesias!$F$2:$F$3093,Freguesias!$C$2:$C$3093,A148)</f>
        <v>745</v>
      </c>
      <c r="G148" s="10" t="n">
        <f aca="false">SUMIFS(Freguesias!$K$2:$K$3093,Freguesias!$C$2:$C$3093,A148)</f>
        <v>219</v>
      </c>
      <c r="H148" s="13" t="n">
        <f aca="false">G148*Parametros!$B$5/10000</f>
        <v>6.57</v>
      </c>
    </row>
    <row r="149" customFormat="false" ht="15" hidden="false" customHeight="true" outlineLevel="0" collapsed="false">
      <c r="A149" s="6" t="s">
        <v>3323</v>
      </c>
      <c r="B149" s="6" t="s">
        <v>3324</v>
      </c>
      <c r="C149" s="10" t="n">
        <f aca="false">COUNTIF(Freguesias!$C$2:$C$3093,A149)</f>
        <v>11</v>
      </c>
      <c r="D149" s="10" t="n">
        <f aca="false">SUMIFS(Freguesias!$E$2:$E$3093,Freguesias!$C$2:$C$3093,A149)</f>
        <v>44442</v>
      </c>
      <c r="E149" s="10" t="n">
        <f aca="false">SUMIFS(Freguesias!$H$2:$H$3093,Freguesias!$C$2:$C$3093,A149)</f>
        <v>48752.874</v>
      </c>
      <c r="F149" s="10" t="n">
        <f aca="false">SUMIFS(Freguesias!$F$2:$F$3093,Freguesias!$C$2:$C$3093,A149)</f>
        <v>2211</v>
      </c>
      <c r="G149" s="10" t="n">
        <f aca="false">SUMIFS(Freguesias!$K$2:$K$3093,Freguesias!$C$2:$C$3093,A149)</f>
        <v>438</v>
      </c>
      <c r="H149" s="13" t="n">
        <f aca="false">G149*Parametros!$B$5/10000</f>
        <v>13.14</v>
      </c>
    </row>
    <row r="150" customFormat="false" ht="15" hidden="false" customHeight="true" outlineLevel="0" collapsed="false">
      <c r="A150" s="6" t="s">
        <v>3347</v>
      </c>
      <c r="B150" s="6" t="s">
        <v>3348</v>
      </c>
      <c r="C150" s="10" t="n">
        <f aca="false">COUNTIF(Freguesias!$C$2:$C$3093,A150)</f>
        <v>4</v>
      </c>
      <c r="D150" s="10" t="n">
        <f aca="false">SUMIFS(Freguesias!$E$2:$E$3093,Freguesias!$C$2:$C$3093,A150)</f>
        <v>13992</v>
      </c>
      <c r="E150" s="10" t="n">
        <f aca="false">SUMIFS(Freguesias!$H$2:$H$3093,Freguesias!$C$2:$C$3093,A150)</f>
        <v>15349.224</v>
      </c>
      <c r="F150" s="10" t="n">
        <f aca="false">SUMIFS(Freguesias!$F$2:$F$3093,Freguesias!$C$2:$C$3093,A150)</f>
        <v>644</v>
      </c>
      <c r="G150" s="10" t="n">
        <f aca="false">SUMIFS(Freguesias!$K$2:$K$3093,Freguesias!$C$2:$C$3093,A150)</f>
        <v>138</v>
      </c>
      <c r="H150" s="13" t="n">
        <f aca="false">G150*Parametros!$B$5/10000</f>
        <v>4.14</v>
      </c>
    </row>
    <row r="151" customFormat="false" ht="15" hidden="false" customHeight="true" outlineLevel="0" collapsed="false">
      <c r="A151" s="6" t="s">
        <v>3356</v>
      </c>
      <c r="B151" s="6" t="s">
        <v>3357</v>
      </c>
      <c r="C151" s="10" t="n">
        <f aca="false">COUNTIF(Freguesias!$C$2:$C$3093,A151)</f>
        <v>7</v>
      </c>
      <c r="D151" s="10" t="n">
        <f aca="false">SUMIFS(Freguesias!$E$2:$E$3093,Freguesias!$C$2:$C$3093,A151)</f>
        <v>21421</v>
      </c>
      <c r="E151" s="10" t="n">
        <f aca="false">SUMIFS(Freguesias!$H$2:$H$3093,Freguesias!$C$2:$C$3093,A151)</f>
        <v>23498.837</v>
      </c>
      <c r="F151" s="10" t="n">
        <f aca="false">SUMIFS(Freguesias!$F$2:$F$3093,Freguesias!$C$2:$C$3093,A151)</f>
        <v>1105</v>
      </c>
      <c r="G151" s="10" t="n">
        <f aca="false">SUMIFS(Freguesias!$K$2:$K$3093,Freguesias!$C$2:$C$3093,A151)</f>
        <v>211</v>
      </c>
      <c r="H151" s="13" t="n">
        <f aca="false">G151*Parametros!$B$5/10000</f>
        <v>6.33</v>
      </c>
    </row>
    <row r="152" customFormat="false" ht="15" hidden="false" customHeight="true" outlineLevel="0" collapsed="false">
      <c r="A152" s="6" t="s">
        <v>3371</v>
      </c>
      <c r="B152" s="6" t="s">
        <v>3372</v>
      </c>
      <c r="C152" s="10" t="n">
        <f aca="false">COUNTIF(Freguesias!$C$2:$C$3093,A152)</f>
        <v>7</v>
      </c>
      <c r="D152" s="10" t="n">
        <f aca="false">SUMIFS(Freguesias!$E$2:$E$3093,Freguesias!$C$2:$C$3093,A152)</f>
        <v>13372</v>
      </c>
      <c r="E152" s="10" t="n">
        <f aca="false">SUMIFS(Freguesias!$H$2:$H$3093,Freguesias!$C$2:$C$3093,A152)</f>
        <v>14669.084</v>
      </c>
      <c r="F152" s="10" t="n">
        <f aca="false">SUMIFS(Freguesias!$F$2:$F$3093,Freguesias!$C$2:$C$3093,A152)</f>
        <v>474</v>
      </c>
      <c r="G152" s="10" t="n">
        <f aca="false">SUMIFS(Freguesias!$K$2:$K$3093,Freguesias!$C$2:$C$3093,A152)</f>
        <v>131</v>
      </c>
      <c r="H152" s="13" t="n">
        <f aca="false">G152*Parametros!$B$5/10000</f>
        <v>3.93</v>
      </c>
    </row>
    <row r="153" customFormat="false" ht="15" hidden="false" customHeight="true" outlineLevel="0" collapsed="false">
      <c r="A153" s="6" t="s">
        <v>3387</v>
      </c>
      <c r="B153" s="6" t="s">
        <v>3388</v>
      </c>
      <c r="C153" s="10" t="n">
        <f aca="false">COUNTIF(Freguesias!$C$2:$C$3093,A153)</f>
        <v>4</v>
      </c>
      <c r="D153" s="10" t="n">
        <f aca="false">SUMIFS(Freguesias!$E$2:$E$3093,Freguesias!$C$2:$C$3093,A153)</f>
        <v>214124</v>
      </c>
      <c r="E153" s="10" t="n">
        <f aca="false">SUMIFS(Freguesias!$H$2:$H$3093,Freguesias!$C$2:$C$3093,A153)</f>
        <v>236821.144</v>
      </c>
      <c r="F153" s="10" t="n">
        <f aca="false">SUMIFS(Freguesias!$F$2:$F$3093,Freguesias!$C$2:$C$3093,A153)</f>
        <v>12667</v>
      </c>
      <c r="G153" s="10" t="n">
        <f aca="false">SUMIFS(Freguesias!$K$2:$K$3093,Freguesias!$C$2:$C$3093,A153)</f>
        <v>2125</v>
      </c>
      <c r="H153" s="13" t="n">
        <f aca="false">G153*Parametros!$B$5/10000</f>
        <v>63.75</v>
      </c>
    </row>
    <row r="154" customFormat="false" ht="15" hidden="false" customHeight="true" outlineLevel="0" collapsed="false">
      <c r="A154" s="6" t="s">
        <v>3397</v>
      </c>
      <c r="B154" s="6" t="s">
        <v>3398</v>
      </c>
      <c r="C154" s="10" t="n">
        <f aca="false">COUNTIF(Freguesias!$C$2:$C$3093,A154)</f>
        <v>24</v>
      </c>
      <c r="D154" s="10" t="n">
        <f aca="false">SUMIFS(Freguesias!$E$2:$E$3093,Freguesias!$C$2:$C$3093,A154)</f>
        <v>545796</v>
      </c>
      <c r="E154" s="10" t="n">
        <f aca="false">SUMIFS(Freguesias!$H$2:$H$3093,Freguesias!$C$2:$C$3093,A154)</f>
        <v>603650.376</v>
      </c>
      <c r="F154" s="10" t="n">
        <f aca="false">SUMIFS(Freguesias!$F$2:$F$3093,Freguesias!$C$2:$C$3093,A154)</f>
        <v>35826</v>
      </c>
      <c r="G154" s="10" t="n">
        <f aca="false">SUMIFS(Freguesias!$K$2:$K$3093,Freguesias!$C$2:$C$3093,A154)</f>
        <v>5415</v>
      </c>
      <c r="H154" s="13" t="n">
        <f aca="false">G154*Parametros!$B$5/10000</f>
        <v>162.45</v>
      </c>
    </row>
    <row r="155" customFormat="false" ht="15" hidden="false" customHeight="true" outlineLevel="0" collapsed="false">
      <c r="A155" s="6" t="s">
        <v>3446</v>
      </c>
      <c r="B155" s="6" t="s">
        <v>3447</v>
      </c>
      <c r="C155" s="10" t="n">
        <f aca="false">COUNTIF(Freguesias!$C$2:$C$3093,A155)</f>
        <v>10</v>
      </c>
      <c r="D155" s="10" t="n">
        <f aca="false">SUMIFS(Freguesias!$E$2:$E$3093,Freguesias!$C$2:$C$3093,A155)</f>
        <v>201590</v>
      </c>
      <c r="E155" s="10" t="n">
        <f aca="false">SUMIFS(Freguesias!$H$2:$H$3093,Freguesias!$C$2:$C$3093,A155)</f>
        <v>222958.54</v>
      </c>
      <c r="F155" s="10" t="n">
        <f aca="false">SUMIFS(Freguesias!$F$2:$F$3093,Freguesias!$C$2:$C$3093,A155)</f>
        <v>13653</v>
      </c>
      <c r="G155" s="10" t="n">
        <f aca="false">SUMIFS(Freguesias!$K$2:$K$3093,Freguesias!$C$2:$C$3093,A155)</f>
        <v>2000</v>
      </c>
      <c r="H155" s="13" t="n">
        <f aca="false">G155*Parametros!$B$5/10000</f>
        <v>60</v>
      </c>
    </row>
    <row r="156" customFormat="false" ht="15" hidden="false" customHeight="true" outlineLevel="0" collapsed="false">
      <c r="A156" s="6" t="s">
        <v>3466</v>
      </c>
      <c r="B156" s="6" t="s">
        <v>3467</v>
      </c>
      <c r="C156" s="10" t="n">
        <f aca="false">COUNTIF(Freguesias!$C$2:$C$3093,A156)</f>
        <v>8</v>
      </c>
      <c r="D156" s="10" t="n">
        <f aca="false">SUMIFS(Freguesias!$E$2:$E$3093,Freguesias!$C$2:$C$3093,A156)</f>
        <v>26240</v>
      </c>
      <c r="E156" s="10" t="n">
        <f aca="false">SUMIFS(Freguesias!$H$2:$H$3093,Freguesias!$C$2:$C$3093,A156)</f>
        <v>28785.28</v>
      </c>
      <c r="F156" s="10" t="n">
        <f aca="false">SUMIFS(Freguesias!$F$2:$F$3093,Freguesias!$C$2:$C$3093,A156)</f>
        <v>1117</v>
      </c>
      <c r="G156" s="10" t="n">
        <f aca="false">SUMIFS(Freguesias!$K$2:$K$3093,Freguesias!$C$2:$C$3093,A156)</f>
        <v>257</v>
      </c>
      <c r="H156" s="13" t="n">
        <f aca="false">G156*Parametros!$B$5/10000</f>
        <v>7.71</v>
      </c>
    </row>
    <row r="157" customFormat="false" ht="15" hidden="false" customHeight="true" outlineLevel="0" collapsed="false">
      <c r="A157" s="6" t="s">
        <v>3483</v>
      </c>
      <c r="B157" s="6" t="s">
        <v>3484</v>
      </c>
      <c r="C157" s="10" t="n">
        <f aca="false">COUNTIF(Freguesias!$C$2:$C$3093,A157)</f>
        <v>11</v>
      </c>
      <c r="D157" s="10" t="n">
        <f aca="false">SUMIFS(Freguesias!$E$2:$E$3093,Freguesias!$C$2:$C$3093,A157)</f>
        <v>86515</v>
      </c>
      <c r="E157" s="10" t="n">
        <f aca="false">SUMIFS(Freguesias!$H$2:$H$3093,Freguesias!$C$2:$C$3093,A157)</f>
        <v>95685.59</v>
      </c>
      <c r="F157" s="10" t="n">
        <f aca="false">SUMIFS(Freguesias!$F$2:$F$3093,Freguesias!$C$2:$C$3093,A157)</f>
        <v>4277</v>
      </c>
      <c r="G157" s="10" t="n">
        <f aca="false">SUMIFS(Freguesias!$K$2:$K$3093,Freguesias!$C$2:$C$3093,A157)</f>
        <v>859</v>
      </c>
      <c r="H157" s="13" t="n">
        <f aca="false">G157*Parametros!$B$5/10000</f>
        <v>25.77</v>
      </c>
    </row>
    <row r="158" customFormat="false" ht="15" hidden="false" customHeight="true" outlineLevel="0" collapsed="false">
      <c r="A158" s="6" t="s">
        <v>3506</v>
      </c>
      <c r="B158" s="6" t="s">
        <v>3507</v>
      </c>
      <c r="C158" s="10" t="n">
        <f aca="false">COUNTIF(Freguesias!$C$2:$C$3093,A158)</f>
        <v>5</v>
      </c>
      <c r="D158" s="10" t="n">
        <f aca="false">SUMIFS(Freguesias!$E$2:$E$3093,Freguesias!$C$2:$C$3093,A158)</f>
        <v>171658</v>
      </c>
      <c r="E158" s="10" t="n">
        <f aca="false">SUMIFS(Freguesias!$H$2:$H$3093,Freguesias!$C$2:$C$3093,A158)</f>
        <v>189853.748</v>
      </c>
      <c r="F158" s="10" t="n">
        <f aca="false">SUMIFS(Freguesias!$F$2:$F$3093,Freguesias!$C$2:$C$3093,A158)</f>
        <v>9876</v>
      </c>
      <c r="G158" s="10" t="n">
        <f aca="false">SUMIFS(Freguesias!$K$2:$K$3093,Freguesias!$C$2:$C$3093,A158)</f>
        <v>1703</v>
      </c>
      <c r="H158" s="13" t="n">
        <f aca="false">G158*Parametros!$B$5/10000</f>
        <v>51.09</v>
      </c>
    </row>
    <row r="159" customFormat="false" ht="15" hidden="false" customHeight="true" outlineLevel="0" collapsed="false">
      <c r="A159" s="6" t="s">
        <v>3518</v>
      </c>
      <c r="B159" s="6" t="s">
        <v>3519</v>
      </c>
      <c r="C159" s="10" t="n">
        <f aca="false">COUNTIF(Freguesias!$C$2:$C$3093,A159)</f>
        <v>11</v>
      </c>
      <c r="D159" s="10" t="n">
        <f aca="false">SUMIFS(Freguesias!$E$2:$E$3093,Freguesias!$C$2:$C$3093,A159)</f>
        <v>385606</v>
      </c>
      <c r="E159" s="10" t="n">
        <f aca="false">SUMIFS(Freguesias!$H$2:$H$3093,Freguesias!$C$2:$C$3093,A159)</f>
        <v>426480.236</v>
      </c>
      <c r="F159" s="10" t="n">
        <f aca="false">SUMIFS(Freguesias!$F$2:$F$3093,Freguesias!$C$2:$C$3093,A159)</f>
        <v>27808</v>
      </c>
      <c r="G159" s="10" t="n">
        <f aca="false">SUMIFS(Freguesias!$K$2:$K$3093,Freguesias!$C$2:$C$3093,A159)</f>
        <v>3825</v>
      </c>
      <c r="H159" s="13" t="n">
        <f aca="false">G159*Parametros!$B$5/10000</f>
        <v>114.75</v>
      </c>
    </row>
    <row r="160" customFormat="false" ht="15" hidden="false" customHeight="true" outlineLevel="0" collapsed="false">
      <c r="A160" s="6" t="s">
        <v>3542</v>
      </c>
      <c r="B160" s="6" t="s">
        <v>3543</v>
      </c>
      <c r="C160" s="10" t="n">
        <f aca="false">COUNTIF(Freguesias!$C$2:$C$3093,A160)</f>
        <v>3</v>
      </c>
      <c r="D160" s="10" t="n">
        <f aca="false">SUMIFS(Freguesias!$E$2:$E$3093,Freguesias!$C$2:$C$3093,A160)</f>
        <v>10540</v>
      </c>
      <c r="E160" s="10" t="n">
        <f aca="false">SUMIFS(Freguesias!$H$2:$H$3093,Freguesias!$C$2:$C$3093,A160)</f>
        <v>11562.38</v>
      </c>
      <c r="F160" s="10" t="n">
        <f aca="false">SUMIFS(Freguesias!$F$2:$F$3093,Freguesias!$C$2:$C$3093,A160)</f>
        <v>523</v>
      </c>
      <c r="G160" s="10" t="n">
        <f aca="false">SUMIFS(Freguesias!$K$2:$K$3093,Freguesias!$C$2:$C$3093,A160)</f>
        <v>103</v>
      </c>
      <c r="H160" s="13" t="n">
        <f aca="false">G160*Parametros!$B$5/10000</f>
        <v>3.09</v>
      </c>
    </row>
    <row r="161" customFormat="false" ht="15" hidden="false" customHeight="true" outlineLevel="0" collapsed="false">
      <c r="A161" s="6" t="s">
        <v>3549</v>
      </c>
      <c r="B161" s="6" t="s">
        <v>3550</v>
      </c>
      <c r="C161" s="10" t="n">
        <f aca="false">COUNTIF(Freguesias!$C$2:$C$3093,A161)</f>
        <v>13</v>
      </c>
      <c r="D161" s="10" t="n">
        <f aca="false">SUMIFS(Freguesias!$E$2:$E$3093,Freguesias!$C$2:$C$3093,A161)</f>
        <v>83072</v>
      </c>
      <c r="E161" s="10" t="n">
        <f aca="false">SUMIFS(Freguesias!$H$2:$H$3093,Freguesias!$C$2:$C$3093,A161)</f>
        <v>91129.984</v>
      </c>
      <c r="F161" s="10" t="n">
        <f aca="false">SUMIFS(Freguesias!$F$2:$F$3093,Freguesias!$C$2:$C$3093,A161)</f>
        <v>4143</v>
      </c>
      <c r="G161" s="10" t="n">
        <f aca="false">SUMIFS(Freguesias!$K$2:$K$3093,Freguesias!$C$2:$C$3093,A161)</f>
        <v>817</v>
      </c>
      <c r="H161" s="13" t="n">
        <f aca="false">G161*Parametros!$B$5/10000</f>
        <v>24.51</v>
      </c>
    </row>
    <row r="162" customFormat="false" ht="15" hidden="false" customHeight="true" outlineLevel="0" collapsed="false">
      <c r="A162" s="6" t="s">
        <v>3576</v>
      </c>
      <c r="B162" s="6" t="s">
        <v>3577</v>
      </c>
      <c r="C162" s="10" t="n">
        <f aca="false">COUNTIF(Freguesias!$C$2:$C$3093,A162)</f>
        <v>6</v>
      </c>
      <c r="D162" s="10" t="n">
        <f aca="false">SUMIFS(Freguesias!$E$2:$E$3093,Freguesias!$C$2:$C$3093,A162)</f>
        <v>137529</v>
      </c>
      <c r="E162" s="10" t="n">
        <f aca="false">SUMIFS(Freguesias!$H$2:$H$3093,Freguesias!$C$2:$C$3093,A162)</f>
        <v>152107.074</v>
      </c>
      <c r="F162" s="10" t="n">
        <f aca="false">SUMIFS(Freguesias!$F$2:$F$3093,Freguesias!$C$2:$C$3093,A162)</f>
        <v>7903</v>
      </c>
      <c r="G162" s="10" t="n">
        <f aca="false">SUMIFS(Freguesias!$K$2:$K$3093,Freguesias!$C$2:$C$3093,A162)</f>
        <v>1364</v>
      </c>
      <c r="H162" s="13" t="n">
        <f aca="false">G162*Parametros!$B$5/10000</f>
        <v>40.92</v>
      </c>
    </row>
    <row r="163" customFormat="false" ht="15" hidden="false" customHeight="true" outlineLevel="0" collapsed="false">
      <c r="A163" s="6" t="s">
        <v>3589</v>
      </c>
      <c r="B163" s="6" t="s">
        <v>3590</v>
      </c>
      <c r="C163" s="10" t="n">
        <f aca="false">COUNTIF(Freguesias!$C$2:$C$3093,A163)</f>
        <v>6</v>
      </c>
      <c r="D163" s="10" t="n">
        <f aca="false">SUMIFS(Freguesias!$E$2:$E$3093,Freguesias!$C$2:$C$3093,A163)</f>
        <v>171454</v>
      </c>
      <c r="E163" s="10" t="n">
        <f aca="false">SUMIFS(Freguesias!$H$2:$H$3093,Freguesias!$C$2:$C$3093,A163)</f>
        <v>189628.124</v>
      </c>
      <c r="F163" s="10" t="n">
        <f aca="false">SUMIFS(Freguesias!$F$2:$F$3093,Freguesias!$C$2:$C$3093,A163)</f>
        <v>14477</v>
      </c>
      <c r="G163" s="10" t="n">
        <f aca="false">SUMIFS(Freguesias!$K$2:$K$3093,Freguesias!$C$2:$C$3093,A163)</f>
        <v>1701</v>
      </c>
      <c r="H163" s="13" t="n">
        <f aca="false">G163*Parametros!$B$5/10000</f>
        <v>51.03</v>
      </c>
    </row>
    <row r="164" customFormat="false" ht="15" hidden="false" customHeight="true" outlineLevel="0" collapsed="false">
      <c r="A164" s="6" t="s">
        <v>3602</v>
      </c>
      <c r="B164" s="6" t="s">
        <v>434</v>
      </c>
      <c r="C164" s="10" t="n">
        <f aca="false">COUNTIF(Freguesias!$C$2:$C$3093,A164)</f>
        <v>4</v>
      </c>
      <c r="D164" s="10" t="n">
        <f aca="false">SUMIFS(Freguesias!$E$2:$E$3093,Freguesias!$C$2:$C$3093,A164)</f>
        <v>148034</v>
      </c>
      <c r="E164" s="10" t="n">
        <f aca="false">SUMIFS(Freguesias!$H$2:$H$3093,Freguesias!$C$2:$C$3093,A164)</f>
        <v>163725.604</v>
      </c>
      <c r="F164" s="10" t="n">
        <f aca="false">SUMIFS(Freguesias!$F$2:$F$3093,Freguesias!$C$2:$C$3093,A164)</f>
        <v>9755</v>
      </c>
      <c r="G164" s="10" t="n">
        <f aca="false">SUMIFS(Freguesias!$K$2:$K$3093,Freguesias!$C$2:$C$3093,A164)</f>
        <v>1469</v>
      </c>
      <c r="H164" s="13" t="n">
        <f aca="false">G164*Parametros!$B$5/10000</f>
        <v>44.07</v>
      </c>
    </row>
    <row r="165" customFormat="false" ht="15" hidden="false" customHeight="true" outlineLevel="0" collapsed="false">
      <c r="A165" s="6" t="s">
        <v>3611</v>
      </c>
      <c r="B165" s="6" t="s">
        <v>3610</v>
      </c>
      <c r="C165" s="10" t="n">
        <f aca="false">COUNTIF(Freguesias!$C$2:$C$3093,A165)</f>
        <v>4</v>
      </c>
      <c r="D165" s="10" t="n">
        <f aca="false">SUMIFS(Freguesias!$E$2:$E$3093,Freguesias!$C$2:$C$3093,A165)</f>
        <v>3044</v>
      </c>
      <c r="E165" s="10" t="n">
        <f aca="false">SUMIFS(Freguesias!$H$2:$H$3093,Freguesias!$C$2:$C$3093,A165)</f>
        <v>3211.42</v>
      </c>
      <c r="F165" s="10" t="n">
        <f aca="false">SUMIFS(Freguesias!$F$2:$F$3093,Freguesias!$C$2:$C$3093,A165)</f>
        <v>102</v>
      </c>
      <c r="G165" s="10" t="n">
        <f aca="false">SUMIFS(Freguesias!$K$2:$K$3093,Freguesias!$C$2:$C$3093,A165)</f>
        <v>29</v>
      </c>
      <c r="H165" s="13" t="n">
        <f aca="false">G165*Parametros!$B$5/10000</f>
        <v>0.87</v>
      </c>
    </row>
    <row r="166" customFormat="false" ht="15" hidden="false" customHeight="true" outlineLevel="0" collapsed="false">
      <c r="A166" s="6" t="s">
        <v>3620</v>
      </c>
      <c r="B166" s="6" t="s">
        <v>3621</v>
      </c>
      <c r="C166" s="10" t="n">
        <f aca="false">COUNTIF(Freguesias!$C$2:$C$3093,A166)</f>
        <v>3</v>
      </c>
      <c r="D166" s="10" t="n">
        <f aca="false">SUMIFS(Freguesias!$E$2:$E$3093,Freguesias!$C$2:$C$3093,A166)</f>
        <v>2789</v>
      </c>
      <c r="E166" s="10" t="n">
        <f aca="false">SUMIFS(Freguesias!$H$2:$H$3093,Freguesias!$C$2:$C$3093,A166)</f>
        <v>2942.395</v>
      </c>
      <c r="F166" s="10" t="n">
        <f aca="false">SUMIFS(Freguesias!$F$2:$F$3093,Freguesias!$C$2:$C$3093,A166)</f>
        <v>85</v>
      </c>
      <c r="G166" s="10" t="n">
        <f aca="false">SUMIFS(Freguesias!$K$2:$K$3093,Freguesias!$C$2:$C$3093,A166)</f>
        <v>26</v>
      </c>
      <c r="H166" s="13" t="n">
        <f aca="false">G166*Parametros!$B$5/10000</f>
        <v>0.78</v>
      </c>
    </row>
    <row r="167" customFormat="false" ht="15" hidden="false" customHeight="true" outlineLevel="0" collapsed="false">
      <c r="A167" s="6" t="s">
        <v>3627</v>
      </c>
      <c r="B167" s="6" t="s">
        <v>3628</v>
      </c>
      <c r="C167" s="10" t="n">
        <f aca="false">COUNTIF(Freguesias!$C$2:$C$3093,A167)</f>
        <v>6</v>
      </c>
      <c r="D167" s="10" t="n">
        <f aca="false">SUMIFS(Freguesias!$E$2:$E$3093,Freguesias!$C$2:$C$3093,A167)</f>
        <v>3812</v>
      </c>
      <c r="E167" s="10" t="n">
        <f aca="false">SUMIFS(Freguesias!$H$2:$H$3093,Freguesias!$C$2:$C$3093,A167)</f>
        <v>4021.66</v>
      </c>
      <c r="F167" s="10" t="n">
        <f aca="false">SUMIFS(Freguesias!$F$2:$F$3093,Freguesias!$C$2:$C$3093,A167)</f>
        <v>130</v>
      </c>
      <c r="G167" s="10" t="n">
        <f aca="false">SUMIFS(Freguesias!$K$2:$K$3093,Freguesias!$C$2:$C$3093,A167)</f>
        <v>35</v>
      </c>
      <c r="H167" s="13" t="n">
        <f aca="false">G167*Parametros!$B$5/10000</f>
        <v>1.05</v>
      </c>
    </row>
    <row r="168" customFormat="false" ht="15" hidden="false" customHeight="true" outlineLevel="0" collapsed="false">
      <c r="A168" s="6" t="s">
        <v>3640</v>
      </c>
      <c r="B168" s="6" t="s">
        <v>3641</v>
      </c>
      <c r="C168" s="10" t="n">
        <f aca="false">COUNTIF(Freguesias!$C$2:$C$3093,A168)</f>
        <v>3</v>
      </c>
      <c r="D168" s="10" t="n">
        <f aca="false">SUMIFS(Freguesias!$E$2:$E$3093,Freguesias!$C$2:$C$3093,A168)</f>
        <v>8042</v>
      </c>
      <c r="E168" s="10" t="n">
        <f aca="false">SUMIFS(Freguesias!$H$2:$H$3093,Freguesias!$C$2:$C$3093,A168)</f>
        <v>8484.31</v>
      </c>
      <c r="F168" s="10" t="n">
        <f aca="false">SUMIFS(Freguesias!$F$2:$F$3093,Freguesias!$C$2:$C$3093,A168)</f>
        <v>346</v>
      </c>
      <c r="G168" s="10" t="n">
        <f aca="false">SUMIFS(Freguesias!$K$2:$K$3093,Freguesias!$C$2:$C$3093,A168)</f>
        <v>76</v>
      </c>
      <c r="H168" s="13" t="n">
        <f aca="false">G168*Parametros!$B$5/10000</f>
        <v>2.28</v>
      </c>
    </row>
    <row r="169" customFormat="false" ht="15" hidden="false" customHeight="true" outlineLevel="0" collapsed="false">
      <c r="A169" s="6" t="s">
        <v>3648</v>
      </c>
      <c r="B169" s="6" t="s">
        <v>3649</v>
      </c>
      <c r="C169" s="10" t="n">
        <f aca="false">COUNTIF(Freguesias!$C$2:$C$3093,A169)</f>
        <v>4</v>
      </c>
      <c r="D169" s="10" t="n">
        <f aca="false">SUMIFS(Freguesias!$E$2:$E$3093,Freguesias!$C$2:$C$3093,A169)</f>
        <v>3116</v>
      </c>
      <c r="E169" s="10" t="n">
        <f aca="false">SUMIFS(Freguesias!$H$2:$H$3093,Freguesias!$C$2:$C$3093,A169)</f>
        <v>3287.38</v>
      </c>
      <c r="F169" s="10" t="n">
        <f aca="false">SUMIFS(Freguesias!$F$2:$F$3093,Freguesias!$C$2:$C$3093,A169)</f>
        <v>79</v>
      </c>
      <c r="G169" s="10" t="n">
        <f aca="false">SUMIFS(Freguesias!$K$2:$K$3093,Freguesias!$C$2:$C$3093,A169)</f>
        <v>29</v>
      </c>
      <c r="H169" s="13" t="n">
        <f aca="false">G169*Parametros!$B$5/10000</f>
        <v>0.87</v>
      </c>
    </row>
    <row r="170" customFormat="false" ht="15" hidden="false" customHeight="true" outlineLevel="0" collapsed="false">
      <c r="A170" s="6" t="s">
        <v>3656</v>
      </c>
      <c r="B170" s="6" t="s">
        <v>3657</v>
      </c>
      <c r="C170" s="10" t="n">
        <f aca="false">COUNTIF(Freguesias!$C$2:$C$3093,A170)</f>
        <v>4</v>
      </c>
      <c r="D170" s="10" t="n">
        <f aca="false">SUMIFS(Freguesias!$E$2:$E$3093,Freguesias!$C$2:$C$3093,A170)</f>
        <v>3225</v>
      </c>
      <c r="E170" s="10" t="n">
        <f aca="false">SUMIFS(Freguesias!$H$2:$H$3093,Freguesias!$C$2:$C$3093,A170)</f>
        <v>3402.375</v>
      </c>
      <c r="F170" s="10" t="n">
        <f aca="false">SUMIFS(Freguesias!$F$2:$F$3093,Freguesias!$C$2:$C$3093,A170)</f>
        <v>69</v>
      </c>
      <c r="G170" s="10" t="n">
        <f aca="false">SUMIFS(Freguesias!$K$2:$K$3093,Freguesias!$C$2:$C$3093,A170)</f>
        <v>31</v>
      </c>
      <c r="H170" s="13" t="n">
        <f aca="false">G170*Parametros!$B$5/10000</f>
        <v>0.93</v>
      </c>
    </row>
    <row r="171" customFormat="false" ht="15" hidden="false" customHeight="true" outlineLevel="0" collapsed="false">
      <c r="A171" s="6" t="s">
        <v>3665</v>
      </c>
      <c r="B171" s="6" t="s">
        <v>3666</v>
      </c>
      <c r="C171" s="10" t="n">
        <f aca="false">COUNTIF(Freguesias!$C$2:$C$3093,A171)</f>
        <v>7</v>
      </c>
      <c r="D171" s="10" t="n">
        <f aca="false">SUMIFS(Freguesias!$E$2:$E$3093,Freguesias!$C$2:$C$3093,A171)</f>
        <v>20730</v>
      </c>
      <c r="E171" s="10" t="n">
        <f aca="false">SUMIFS(Freguesias!$H$2:$H$3093,Freguesias!$C$2:$C$3093,A171)</f>
        <v>21870.15</v>
      </c>
      <c r="F171" s="10" t="n">
        <f aca="false">SUMIFS(Freguesias!$F$2:$F$3093,Freguesias!$C$2:$C$3093,A171)</f>
        <v>1008</v>
      </c>
      <c r="G171" s="10" t="n">
        <f aca="false">SUMIFS(Freguesias!$K$2:$K$3093,Freguesias!$C$2:$C$3093,A171)</f>
        <v>197</v>
      </c>
      <c r="H171" s="13" t="n">
        <f aca="false">G171*Parametros!$B$5/10000</f>
        <v>5.91</v>
      </c>
    </row>
    <row r="172" customFormat="false" ht="15" hidden="false" customHeight="true" outlineLevel="0" collapsed="false">
      <c r="A172" s="6" t="s">
        <v>3681</v>
      </c>
      <c r="B172" s="6" t="s">
        <v>3682</v>
      </c>
      <c r="C172" s="10" t="n">
        <f aca="false">COUNTIF(Freguesias!$C$2:$C$3093,A172)</f>
        <v>3</v>
      </c>
      <c r="D172" s="10" t="n">
        <f aca="false">SUMIFS(Freguesias!$E$2:$E$3093,Freguesias!$C$2:$C$3093,A172)</f>
        <v>2858</v>
      </c>
      <c r="E172" s="10" t="n">
        <f aca="false">SUMIFS(Freguesias!$H$2:$H$3093,Freguesias!$C$2:$C$3093,A172)</f>
        <v>3015.19</v>
      </c>
      <c r="F172" s="10" t="n">
        <f aca="false">SUMIFS(Freguesias!$F$2:$F$3093,Freguesias!$C$2:$C$3093,A172)</f>
        <v>54</v>
      </c>
      <c r="G172" s="10" t="n">
        <f aca="false">SUMIFS(Freguesias!$K$2:$K$3093,Freguesias!$C$2:$C$3093,A172)</f>
        <v>27</v>
      </c>
      <c r="H172" s="13" t="n">
        <f aca="false">G172*Parametros!$B$5/10000</f>
        <v>0.81</v>
      </c>
    </row>
    <row r="173" customFormat="false" ht="15" hidden="false" customHeight="true" outlineLevel="0" collapsed="false">
      <c r="A173" s="6" t="s">
        <v>3688</v>
      </c>
      <c r="B173" s="6" t="s">
        <v>1102</v>
      </c>
      <c r="C173" s="10" t="n">
        <f aca="false">COUNTIF(Freguesias!$C$2:$C$3093,A173)</f>
        <v>4</v>
      </c>
      <c r="D173" s="10" t="n">
        <f aca="false">SUMIFS(Freguesias!$E$2:$E$3093,Freguesias!$C$2:$C$3093,A173)</f>
        <v>3394</v>
      </c>
      <c r="E173" s="10" t="n">
        <f aca="false">SUMIFS(Freguesias!$H$2:$H$3093,Freguesias!$C$2:$C$3093,A173)</f>
        <v>3580.67</v>
      </c>
      <c r="F173" s="10" t="n">
        <f aca="false">SUMIFS(Freguesias!$F$2:$F$3093,Freguesias!$C$2:$C$3093,A173)</f>
        <v>81</v>
      </c>
      <c r="G173" s="10" t="n">
        <f aca="false">SUMIFS(Freguesias!$K$2:$K$3093,Freguesias!$C$2:$C$3093,A173)</f>
        <v>32</v>
      </c>
      <c r="H173" s="13" t="n">
        <f aca="false">G173*Parametros!$B$5/10000</f>
        <v>0.96</v>
      </c>
    </row>
    <row r="174" customFormat="false" ht="15" hidden="false" customHeight="true" outlineLevel="0" collapsed="false">
      <c r="A174" s="6" t="s">
        <v>3697</v>
      </c>
      <c r="B174" s="6" t="s">
        <v>3698</v>
      </c>
      <c r="C174" s="10" t="n">
        <f aca="false">COUNTIF(Freguesias!$C$2:$C$3093,A174)</f>
        <v>4</v>
      </c>
      <c r="D174" s="10" t="n">
        <f aca="false">SUMIFS(Freguesias!$E$2:$E$3093,Freguesias!$C$2:$C$3093,A174)</f>
        <v>3021</v>
      </c>
      <c r="E174" s="10" t="n">
        <f aca="false">SUMIFS(Freguesias!$H$2:$H$3093,Freguesias!$C$2:$C$3093,A174)</f>
        <v>3187.155</v>
      </c>
      <c r="F174" s="10" t="n">
        <f aca="false">SUMIFS(Freguesias!$F$2:$F$3093,Freguesias!$C$2:$C$3093,A174)</f>
        <v>64</v>
      </c>
      <c r="G174" s="10" t="n">
        <f aca="false">SUMIFS(Freguesias!$K$2:$K$3093,Freguesias!$C$2:$C$3093,A174)</f>
        <v>29</v>
      </c>
      <c r="H174" s="13" t="n">
        <f aca="false">G174*Parametros!$B$5/10000</f>
        <v>0.87</v>
      </c>
    </row>
    <row r="175" customFormat="false" ht="15" hidden="false" customHeight="true" outlineLevel="0" collapsed="false">
      <c r="A175" s="6" t="s">
        <v>3707</v>
      </c>
      <c r="B175" s="6" t="s">
        <v>3708</v>
      </c>
      <c r="C175" s="10" t="n">
        <f aca="false">COUNTIF(Freguesias!$C$2:$C$3093,A175)</f>
        <v>4</v>
      </c>
      <c r="D175" s="10" t="n">
        <f aca="false">SUMIFS(Freguesias!$E$2:$E$3093,Freguesias!$C$2:$C$3093,A175)</f>
        <v>2992</v>
      </c>
      <c r="E175" s="10" t="n">
        <f aca="false">SUMIFS(Freguesias!$H$2:$H$3093,Freguesias!$C$2:$C$3093,A175)</f>
        <v>3156.56</v>
      </c>
      <c r="F175" s="10" t="n">
        <f aca="false">SUMIFS(Freguesias!$F$2:$F$3093,Freguesias!$C$2:$C$3093,A175)</f>
        <v>77</v>
      </c>
      <c r="G175" s="10" t="n">
        <f aca="false">SUMIFS(Freguesias!$K$2:$K$3093,Freguesias!$C$2:$C$3093,A175)</f>
        <v>29</v>
      </c>
      <c r="H175" s="13" t="n">
        <f aca="false">G175*Parametros!$B$5/10000</f>
        <v>0.87</v>
      </c>
    </row>
    <row r="176" customFormat="false" ht="15" hidden="false" customHeight="true" outlineLevel="0" collapsed="false">
      <c r="A176" s="6" t="s">
        <v>3716</v>
      </c>
      <c r="B176" s="6" t="s">
        <v>3717</v>
      </c>
      <c r="C176" s="10" t="n">
        <f aca="false">COUNTIF(Freguesias!$C$2:$C$3093,A176)</f>
        <v>7</v>
      </c>
      <c r="D176" s="10" t="n">
        <f aca="false">SUMIFS(Freguesias!$E$2:$E$3093,Freguesias!$C$2:$C$3093,A176)</f>
        <v>5952</v>
      </c>
      <c r="E176" s="10" t="n">
        <f aca="false">SUMIFS(Freguesias!$H$2:$H$3093,Freguesias!$C$2:$C$3093,A176)</f>
        <v>6279.36</v>
      </c>
      <c r="F176" s="10" t="n">
        <f aca="false">SUMIFS(Freguesias!$F$2:$F$3093,Freguesias!$C$2:$C$3093,A176)</f>
        <v>128</v>
      </c>
      <c r="G176" s="10" t="n">
        <f aca="false">SUMIFS(Freguesias!$K$2:$K$3093,Freguesias!$C$2:$C$3093,A176)</f>
        <v>57</v>
      </c>
      <c r="H176" s="13" t="n">
        <f aca="false">G176*Parametros!$B$5/10000</f>
        <v>1.71</v>
      </c>
    </row>
    <row r="177" customFormat="false" ht="15" hidden="false" customHeight="true" outlineLevel="0" collapsed="false">
      <c r="A177" s="6" t="s">
        <v>3730</v>
      </c>
      <c r="B177" s="6" t="s">
        <v>3731</v>
      </c>
      <c r="C177" s="10" t="n">
        <f aca="false">COUNTIF(Freguesias!$C$2:$C$3093,A177)</f>
        <v>5</v>
      </c>
      <c r="D177" s="10" t="n">
        <f aca="false">SUMIFS(Freguesias!$E$2:$E$3093,Freguesias!$C$2:$C$3093,A177)</f>
        <v>15248</v>
      </c>
      <c r="E177" s="10" t="n">
        <f aca="false">SUMIFS(Freguesias!$H$2:$H$3093,Freguesias!$C$2:$C$3093,A177)</f>
        <v>16086.64</v>
      </c>
      <c r="F177" s="10" t="n">
        <f aca="false">SUMIFS(Freguesias!$F$2:$F$3093,Freguesias!$C$2:$C$3093,A177)</f>
        <v>536</v>
      </c>
      <c r="G177" s="10" t="n">
        <f aca="false">SUMIFS(Freguesias!$K$2:$K$3093,Freguesias!$C$2:$C$3093,A177)</f>
        <v>144</v>
      </c>
      <c r="H177" s="13" t="n">
        <f aca="false">G177*Parametros!$B$5/10000</f>
        <v>4.32</v>
      </c>
    </row>
    <row r="178" customFormat="false" ht="15" hidden="false" customHeight="true" outlineLevel="0" collapsed="false">
      <c r="A178" s="6" t="s">
        <v>3742</v>
      </c>
      <c r="B178" s="6" t="s">
        <v>3743</v>
      </c>
      <c r="C178" s="10" t="n">
        <f aca="false">COUNTIF(Freguesias!$C$2:$C$3093,A178)</f>
        <v>7</v>
      </c>
      <c r="D178" s="10" t="n">
        <f aca="false">SUMIFS(Freguesias!$E$2:$E$3093,Freguesias!$C$2:$C$3093,A178)</f>
        <v>22340</v>
      </c>
      <c r="E178" s="10" t="n">
        <f aca="false">SUMIFS(Freguesias!$H$2:$H$3093,Freguesias!$C$2:$C$3093,A178)</f>
        <v>23568.7</v>
      </c>
      <c r="F178" s="10" t="n">
        <f aca="false">SUMIFS(Freguesias!$F$2:$F$3093,Freguesias!$C$2:$C$3093,A178)</f>
        <v>682</v>
      </c>
      <c r="G178" s="10" t="n">
        <f aca="false">SUMIFS(Freguesias!$K$2:$K$3093,Freguesias!$C$2:$C$3093,A178)</f>
        <v>210</v>
      </c>
      <c r="H178" s="13" t="n">
        <f aca="false">G178*Parametros!$B$5/10000</f>
        <v>6.3</v>
      </c>
    </row>
    <row r="179" customFormat="false" ht="15" hidden="false" customHeight="true" outlineLevel="0" collapsed="false">
      <c r="A179" s="6" t="s">
        <v>3758</v>
      </c>
      <c r="B179" s="6" t="s">
        <v>3759</v>
      </c>
      <c r="C179" s="10" t="n">
        <f aca="false">COUNTIF(Freguesias!$C$2:$C$3093,A179)</f>
        <v>4</v>
      </c>
      <c r="D179" s="10" t="n">
        <f aca="false">SUMIFS(Freguesias!$E$2:$E$3093,Freguesias!$C$2:$C$3093,A179)</f>
        <v>4360</v>
      </c>
      <c r="E179" s="10" t="n">
        <f aca="false">SUMIFS(Freguesias!$H$2:$H$3093,Freguesias!$C$2:$C$3093,A179)</f>
        <v>4599.8</v>
      </c>
      <c r="F179" s="10" t="n">
        <f aca="false">SUMIFS(Freguesias!$F$2:$F$3093,Freguesias!$C$2:$C$3093,A179)</f>
        <v>139</v>
      </c>
      <c r="G179" s="10" t="n">
        <f aca="false">SUMIFS(Freguesias!$K$2:$K$3093,Freguesias!$C$2:$C$3093,A179)</f>
        <v>41</v>
      </c>
      <c r="H179" s="13" t="n">
        <f aca="false">G179*Parametros!$B$5/10000</f>
        <v>1.23</v>
      </c>
    </row>
    <row r="180" customFormat="false" ht="15" hidden="false" customHeight="true" outlineLevel="0" collapsed="false">
      <c r="A180" s="6" t="s">
        <v>3767</v>
      </c>
      <c r="B180" s="6" t="s">
        <v>3768</v>
      </c>
      <c r="C180" s="10" t="n">
        <f aca="false">COUNTIF(Freguesias!$C$2:$C$3093,A180)</f>
        <v>26</v>
      </c>
      <c r="D180" s="10" t="n">
        <f aca="false">SUMIFS(Freguesias!$E$2:$E$3093,Freguesias!$C$2:$C$3093,A180)</f>
        <v>52116</v>
      </c>
      <c r="E180" s="10" t="n">
        <f aca="false">SUMIFS(Freguesias!$H$2:$H$3093,Freguesias!$C$2:$C$3093,A180)</f>
        <v>54982.38</v>
      </c>
      <c r="F180" s="10" t="n">
        <f aca="false">SUMIFS(Freguesias!$F$2:$F$3093,Freguesias!$C$2:$C$3093,A180)</f>
        <v>2014</v>
      </c>
      <c r="G180" s="10" t="n">
        <f aca="false">SUMIFS(Freguesias!$K$2:$K$3093,Freguesias!$C$2:$C$3093,A180)</f>
        <v>494</v>
      </c>
      <c r="H180" s="13" t="n">
        <f aca="false">G180*Parametros!$B$5/10000</f>
        <v>14.82</v>
      </c>
    </row>
    <row r="181" customFormat="false" ht="15" hidden="false" customHeight="true" outlineLevel="0" collapsed="false">
      <c r="A181" s="6" t="s">
        <v>3817</v>
      </c>
      <c r="B181" s="6" t="s">
        <v>3818</v>
      </c>
      <c r="C181" s="10" t="n">
        <f aca="false">COUNTIF(Freguesias!$C$2:$C$3093,A181)</f>
        <v>14</v>
      </c>
      <c r="D181" s="10" t="n">
        <f aca="false">SUMIFS(Freguesias!$E$2:$E$3093,Freguesias!$C$2:$C$3093,A181)</f>
        <v>17534</v>
      </c>
      <c r="E181" s="10" t="n">
        <f aca="false">SUMIFS(Freguesias!$H$2:$H$3093,Freguesias!$C$2:$C$3093,A181)</f>
        <v>18498.37</v>
      </c>
      <c r="F181" s="10" t="n">
        <f aca="false">SUMIFS(Freguesias!$F$2:$F$3093,Freguesias!$C$2:$C$3093,A181)</f>
        <v>763</v>
      </c>
      <c r="G181" s="10" t="n">
        <f aca="false">SUMIFS(Freguesias!$K$2:$K$3093,Freguesias!$C$2:$C$3093,A181)</f>
        <v>166</v>
      </c>
      <c r="H181" s="13" t="n">
        <f aca="false">G181*Parametros!$B$5/10000</f>
        <v>4.98</v>
      </c>
    </row>
    <row r="182" customFormat="false" ht="15" hidden="false" customHeight="true" outlineLevel="0" collapsed="false">
      <c r="A182" s="6" t="s">
        <v>3847</v>
      </c>
      <c r="B182" s="6" t="s">
        <v>3848</v>
      </c>
      <c r="C182" s="10" t="n">
        <f aca="false">COUNTIF(Freguesias!$C$2:$C$3093,A182)</f>
        <v>20</v>
      </c>
      <c r="D182" s="10" t="n">
        <f aca="false">SUMIFS(Freguesias!$E$2:$E$3093,Freguesias!$C$2:$C$3093,A182)</f>
        <v>55848</v>
      </c>
      <c r="E182" s="10" t="n">
        <f aca="false">SUMIFS(Freguesias!$H$2:$H$3093,Freguesias!$C$2:$C$3093,A182)</f>
        <v>58919.64</v>
      </c>
      <c r="F182" s="10" t="n">
        <f aca="false">SUMIFS(Freguesias!$F$2:$F$3093,Freguesias!$C$2:$C$3093,A182)</f>
        <v>2560</v>
      </c>
      <c r="G182" s="10" t="n">
        <f aca="false">SUMIFS(Freguesias!$K$2:$K$3093,Freguesias!$C$2:$C$3093,A182)</f>
        <v>529</v>
      </c>
      <c r="H182" s="13" t="n">
        <f aca="false">G182*Parametros!$B$5/10000</f>
        <v>15.87</v>
      </c>
    </row>
    <row r="183" customFormat="false" ht="15" hidden="false" customHeight="true" outlineLevel="0" collapsed="false">
      <c r="A183" s="6" t="s">
        <v>3886</v>
      </c>
      <c r="B183" s="6" t="s">
        <v>3887</v>
      </c>
      <c r="C183" s="10" t="n">
        <f aca="false">COUNTIF(Freguesias!$C$2:$C$3093,A183)</f>
        <v>7</v>
      </c>
      <c r="D183" s="10" t="n">
        <f aca="false">SUMIFS(Freguesias!$E$2:$E$3093,Freguesias!$C$2:$C$3093,A183)</f>
        <v>164257</v>
      </c>
      <c r="E183" s="10" t="n">
        <f aca="false">SUMIFS(Freguesias!$H$2:$H$3093,Freguesias!$C$2:$C$3093,A183)</f>
        <v>173291.135</v>
      </c>
      <c r="F183" s="10" t="n">
        <f aca="false">SUMIFS(Freguesias!$F$2:$F$3093,Freguesias!$C$2:$C$3093,A183)</f>
        <v>9571</v>
      </c>
      <c r="G183" s="10" t="n">
        <f aca="false">SUMIFS(Freguesias!$K$2:$K$3093,Freguesias!$C$2:$C$3093,A183)</f>
        <v>1554</v>
      </c>
      <c r="H183" s="13" t="n">
        <f aca="false">G183*Parametros!$B$5/10000</f>
        <v>46.62</v>
      </c>
    </row>
    <row r="184" customFormat="false" ht="15" hidden="false" customHeight="true" outlineLevel="0" collapsed="false">
      <c r="A184" s="6" t="s">
        <v>3902</v>
      </c>
      <c r="B184" s="6" t="s">
        <v>3903</v>
      </c>
      <c r="C184" s="10" t="n">
        <f aca="false">COUNTIF(Freguesias!$C$2:$C$3093,A184)</f>
        <v>15</v>
      </c>
      <c r="D184" s="10" t="n">
        <f aca="false">SUMIFS(Freguesias!$E$2:$E$3093,Freguesias!$C$2:$C$3093,A184)</f>
        <v>47364</v>
      </c>
      <c r="E184" s="10" t="n">
        <f aca="false">SUMIFS(Freguesias!$H$2:$H$3093,Freguesias!$C$2:$C$3093,A184)</f>
        <v>49969.02</v>
      </c>
      <c r="F184" s="10" t="n">
        <f aca="false">SUMIFS(Freguesias!$F$2:$F$3093,Freguesias!$C$2:$C$3093,A184)</f>
        <v>2266</v>
      </c>
      <c r="G184" s="10" t="n">
        <f aca="false">SUMIFS(Freguesias!$K$2:$K$3093,Freguesias!$C$2:$C$3093,A184)</f>
        <v>446</v>
      </c>
      <c r="H184" s="13" t="n">
        <f aca="false">G184*Parametros!$B$5/10000</f>
        <v>13.38</v>
      </c>
    </row>
    <row r="185" customFormat="false" ht="15" hidden="false" customHeight="true" outlineLevel="0" collapsed="false">
      <c r="A185" s="6" t="s">
        <v>3934</v>
      </c>
      <c r="B185" s="6" t="s">
        <v>3935</v>
      </c>
      <c r="C185" s="10" t="n">
        <f aca="false">COUNTIF(Freguesias!$C$2:$C$3093,A185)</f>
        <v>10</v>
      </c>
      <c r="D185" s="10" t="n">
        <f aca="false">SUMIFS(Freguesias!$E$2:$E$3093,Freguesias!$C$2:$C$3093,A185)</f>
        <v>134977</v>
      </c>
      <c r="E185" s="10" t="n">
        <f aca="false">SUMIFS(Freguesias!$H$2:$H$3093,Freguesias!$C$2:$C$3093,A185)</f>
        <v>142400.735</v>
      </c>
      <c r="F185" s="10" t="n">
        <f aca="false">SUMIFS(Freguesias!$F$2:$F$3093,Freguesias!$C$2:$C$3093,A185)</f>
        <v>6667</v>
      </c>
      <c r="G185" s="10" t="n">
        <f aca="false">SUMIFS(Freguesias!$K$2:$K$3093,Freguesias!$C$2:$C$3093,A185)</f>
        <v>1277</v>
      </c>
      <c r="H185" s="13" t="n">
        <f aca="false">G185*Parametros!$B$5/10000</f>
        <v>38.31</v>
      </c>
    </row>
    <row r="186" customFormat="false" ht="15" hidden="false" customHeight="true" outlineLevel="0" collapsed="false">
      <c r="A186" s="6" t="s">
        <v>3956</v>
      </c>
      <c r="B186" s="6" t="s">
        <v>3957</v>
      </c>
      <c r="C186" s="10" t="n">
        <f aca="false">COUNTIF(Freguesias!$C$2:$C$3093,A186)</f>
        <v>16</v>
      </c>
      <c r="D186" s="10" t="n">
        <f aca="false">SUMIFS(Freguesias!$E$2:$E$3093,Freguesias!$C$2:$C$3093,A186)</f>
        <v>49541</v>
      </c>
      <c r="E186" s="10" t="n">
        <f aca="false">SUMIFS(Freguesias!$H$2:$H$3093,Freguesias!$C$2:$C$3093,A186)</f>
        <v>52265.755</v>
      </c>
      <c r="F186" s="10" t="n">
        <f aca="false">SUMIFS(Freguesias!$F$2:$F$3093,Freguesias!$C$2:$C$3093,A186)</f>
        <v>2403</v>
      </c>
      <c r="G186" s="10" t="n">
        <f aca="false">SUMIFS(Freguesias!$K$2:$K$3093,Freguesias!$C$2:$C$3093,A186)</f>
        <v>469</v>
      </c>
      <c r="H186" s="13" t="n">
        <f aca="false">G186*Parametros!$B$5/10000</f>
        <v>14.07</v>
      </c>
    </row>
    <row r="187" customFormat="false" ht="15" hidden="false" customHeight="true" outlineLevel="0" collapsed="false">
      <c r="A187" s="6" t="s">
        <v>3990</v>
      </c>
      <c r="B187" s="6" t="s">
        <v>3991</v>
      </c>
      <c r="C187" s="10" t="n">
        <f aca="false">COUNTIF(Freguesias!$C$2:$C$3093,A187)</f>
        <v>4</v>
      </c>
      <c r="D187" s="10" t="n">
        <f aca="false">SUMIFS(Freguesias!$E$2:$E$3093,Freguesias!$C$2:$C$3093,A187)</f>
        <v>172557</v>
      </c>
      <c r="E187" s="10" t="n">
        <f aca="false">SUMIFS(Freguesias!$H$2:$H$3093,Freguesias!$C$2:$C$3093,A187)</f>
        <v>182047.635</v>
      </c>
      <c r="F187" s="10" t="n">
        <f aca="false">SUMIFS(Freguesias!$F$2:$F$3093,Freguesias!$C$2:$C$3093,A187)</f>
        <v>9943</v>
      </c>
      <c r="G187" s="10" t="n">
        <f aca="false">SUMIFS(Freguesias!$K$2:$K$3093,Freguesias!$C$2:$C$3093,A187)</f>
        <v>1634</v>
      </c>
      <c r="H187" s="13" t="n">
        <f aca="false">G187*Parametros!$B$5/10000</f>
        <v>49.02</v>
      </c>
    </row>
    <row r="188" customFormat="false" ht="15" hidden="false" customHeight="true" outlineLevel="0" collapsed="false">
      <c r="A188" s="6" t="s">
        <v>4000</v>
      </c>
      <c r="B188" s="6" t="s">
        <v>4001</v>
      </c>
      <c r="C188" s="10" t="n">
        <f aca="false">COUNTIF(Freguesias!$C$2:$C$3093,A188)</f>
        <v>12</v>
      </c>
      <c r="D188" s="10" t="n">
        <f aca="false">SUMIFS(Freguesias!$E$2:$E$3093,Freguesias!$C$2:$C$3093,A188)</f>
        <v>55595</v>
      </c>
      <c r="E188" s="10" t="n">
        <f aca="false">SUMIFS(Freguesias!$H$2:$H$3093,Freguesias!$C$2:$C$3093,A188)</f>
        <v>58652.725</v>
      </c>
      <c r="F188" s="10" t="n">
        <f aca="false">SUMIFS(Freguesias!$F$2:$F$3093,Freguesias!$C$2:$C$3093,A188)</f>
        <v>3004</v>
      </c>
      <c r="G188" s="10" t="n">
        <f aca="false">SUMIFS(Freguesias!$K$2:$K$3093,Freguesias!$C$2:$C$3093,A188)</f>
        <v>526</v>
      </c>
      <c r="H188" s="13" t="n">
        <f aca="false">G188*Parametros!$B$5/10000</f>
        <v>15.78</v>
      </c>
    </row>
    <row r="189" customFormat="false" ht="15" hidden="false" customHeight="true" outlineLevel="0" collapsed="false">
      <c r="A189" s="6" t="s">
        <v>4024</v>
      </c>
      <c r="B189" s="6" t="s">
        <v>4025</v>
      </c>
      <c r="C189" s="10" t="n">
        <f aca="false">COUNTIF(Freguesias!$C$2:$C$3093,A189)</f>
        <v>18</v>
      </c>
      <c r="D189" s="10" t="n">
        <f aca="false">SUMIFS(Freguesias!$E$2:$E$3093,Freguesias!$C$2:$C$3093,A189)</f>
        <v>84354</v>
      </c>
      <c r="E189" s="10" t="n">
        <f aca="false">SUMIFS(Freguesias!$H$2:$H$3093,Freguesias!$C$2:$C$3093,A189)</f>
        <v>88993.47</v>
      </c>
      <c r="F189" s="10" t="n">
        <f aca="false">SUMIFS(Freguesias!$F$2:$F$3093,Freguesias!$C$2:$C$3093,A189)</f>
        <v>4765</v>
      </c>
      <c r="G189" s="10" t="n">
        <f aca="false">SUMIFS(Freguesias!$K$2:$K$3093,Freguesias!$C$2:$C$3093,A189)</f>
        <v>799</v>
      </c>
      <c r="H189" s="13" t="n">
        <f aca="false">G189*Parametros!$B$5/10000</f>
        <v>23.97</v>
      </c>
    </row>
    <row r="190" customFormat="false" ht="15" hidden="false" customHeight="true" outlineLevel="0" collapsed="false">
      <c r="A190" s="6" t="s">
        <v>4056</v>
      </c>
      <c r="B190" s="6" t="s">
        <v>4057</v>
      </c>
      <c r="C190" s="10" t="n">
        <f aca="false">COUNTIF(Freguesias!$C$2:$C$3093,A190)</f>
        <v>28</v>
      </c>
      <c r="D190" s="10" t="n">
        <f aca="false">SUMIFS(Freguesias!$E$2:$E$3093,Freguesias!$C$2:$C$3093,A190)</f>
        <v>69629</v>
      </c>
      <c r="E190" s="10" t="n">
        <f aca="false">SUMIFS(Freguesias!$H$2:$H$3093,Freguesias!$C$2:$C$3093,A190)</f>
        <v>73458.595</v>
      </c>
      <c r="F190" s="10" t="n">
        <f aca="false">SUMIFS(Freguesias!$F$2:$F$3093,Freguesias!$C$2:$C$3093,A190)</f>
        <v>3627</v>
      </c>
      <c r="G190" s="10" t="n">
        <f aca="false">SUMIFS(Freguesias!$K$2:$K$3093,Freguesias!$C$2:$C$3093,A190)</f>
        <v>656</v>
      </c>
      <c r="H190" s="13" t="n">
        <f aca="false">G190*Parametros!$B$5/10000</f>
        <v>19.68</v>
      </c>
    </row>
    <row r="191" customFormat="false" ht="15" hidden="false" customHeight="true" outlineLevel="0" collapsed="false">
      <c r="A191" s="6" t="s">
        <v>4109</v>
      </c>
      <c r="B191" s="6" t="s">
        <v>4110</v>
      </c>
      <c r="C191" s="10" t="n">
        <f aca="false">COUNTIF(Freguesias!$C$2:$C$3093,A191)</f>
        <v>7</v>
      </c>
      <c r="D191" s="10" t="n">
        <f aca="false">SUMIFS(Freguesias!$E$2:$E$3093,Freguesias!$C$2:$C$3093,A191)</f>
        <v>231800</v>
      </c>
      <c r="E191" s="10" t="n">
        <f aca="false">SUMIFS(Freguesias!$H$2:$H$3093,Freguesias!$C$2:$C$3093,A191)</f>
        <v>244549</v>
      </c>
      <c r="F191" s="10" t="n">
        <f aca="false">SUMIFS(Freguesias!$F$2:$F$3093,Freguesias!$C$2:$C$3093,A191)</f>
        <v>16074</v>
      </c>
      <c r="G191" s="10" t="n">
        <f aca="false">SUMIFS(Freguesias!$K$2:$K$3093,Freguesias!$C$2:$C$3093,A191)</f>
        <v>2193</v>
      </c>
      <c r="H191" s="13" t="n">
        <f aca="false">G191*Parametros!$B$5/10000</f>
        <v>65.79</v>
      </c>
    </row>
    <row r="192" customFormat="false" ht="15" hidden="false" customHeight="true" outlineLevel="0" collapsed="false">
      <c r="A192" s="6" t="s">
        <v>4124</v>
      </c>
      <c r="B192" s="6" t="s">
        <v>4125</v>
      </c>
      <c r="C192" s="10" t="n">
        <f aca="false">COUNTIF(Freguesias!$C$2:$C$3093,A192)</f>
        <v>7</v>
      </c>
      <c r="D192" s="10" t="n">
        <f aca="false">SUMIFS(Freguesias!$E$2:$E$3093,Freguesias!$C$2:$C$3093,A192)</f>
        <v>64255</v>
      </c>
      <c r="E192" s="10" t="n">
        <f aca="false">SUMIFS(Freguesias!$H$2:$H$3093,Freguesias!$C$2:$C$3093,A192)</f>
        <v>67789.025</v>
      </c>
      <c r="F192" s="10" t="n">
        <f aca="false">SUMIFS(Freguesias!$F$2:$F$3093,Freguesias!$C$2:$C$3093,A192)</f>
        <v>3106</v>
      </c>
      <c r="G192" s="10" t="n">
        <f aca="false">SUMIFS(Freguesias!$K$2:$K$3093,Freguesias!$C$2:$C$3093,A192)</f>
        <v>607</v>
      </c>
      <c r="H192" s="13" t="n">
        <f aca="false">G192*Parametros!$B$5/10000</f>
        <v>18.21</v>
      </c>
    </row>
    <row r="193" customFormat="false" ht="15" hidden="false" customHeight="true" outlineLevel="0" collapsed="false">
      <c r="A193" s="6" t="s">
        <v>4140</v>
      </c>
      <c r="B193" s="6" t="s">
        <v>4141</v>
      </c>
      <c r="C193" s="10" t="n">
        <f aca="false">COUNTIF(Freguesias!$C$2:$C$3093,A193)</f>
        <v>14</v>
      </c>
      <c r="D193" s="10" t="n">
        <f aca="false">SUMIFS(Freguesias!$E$2:$E$3093,Freguesias!$C$2:$C$3093,A193)</f>
        <v>67709</v>
      </c>
      <c r="E193" s="10" t="n">
        <f aca="false">SUMIFS(Freguesias!$H$2:$H$3093,Freguesias!$C$2:$C$3093,A193)</f>
        <v>71432.995</v>
      </c>
      <c r="F193" s="10" t="n">
        <f aca="false">SUMIFS(Freguesias!$F$2:$F$3093,Freguesias!$C$2:$C$3093,A193)</f>
        <v>2798</v>
      </c>
      <c r="G193" s="10" t="n">
        <f aca="false">SUMIFS(Freguesias!$K$2:$K$3093,Freguesias!$C$2:$C$3093,A193)</f>
        <v>641</v>
      </c>
      <c r="H193" s="13" t="n">
        <f aca="false">G193*Parametros!$B$5/10000</f>
        <v>19.23</v>
      </c>
    </row>
    <row r="194" customFormat="false" ht="15" hidden="false" customHeight="true" outlineLevel="0" collapsed="false">
      <c r="A194" s="6" t="s">
        <v>4169</v>
      </c>
      <c r="B194" s="6" t="s">
        <v>4170</v>
      </c>
      <c r="C194" s="10" t="n">
        <f aca="false">COUNTIF(Freguesias!$C$2:$C$3093,A194)</f>
        <v>4</v>
      </c>
      <c r="D194" s="10" t="n">
        <f aca="false">SUMIFS(Freguesias!$E$2:$E$3093,Freguesias!$C$2:$C$3093,A194)</f>
        <v>94672</v>
      </c>
      <c r="E194" s="10" t="n">
        <f aca="false">SUMIFS(Freguesias!$H$2:$H$3093,Freguesias!$C$2:$C$3093,A194)</f>
        <v>99878.96</v>
      </c>
      <c r="F194" s="10" t="n">
        <f aca="false">SUMIFS(Freguesias!$F$2:$F$3093,Freguesias!$C$2:$C$3093,A194)</f>
        <v>5456</v>
      </c>
      <c r="G194" s="10" t="n">
        <f aca="false">SUMIFS(Freguesias!$K$2:$K$3093,Freguesias!$C$2:$C$3093,A194)</f>
        <v>897</v>
      </c>
      <c r="H194" s="13" t="n">
        <f aca="false">G194*Parametros!$B$5/10000</f>
        <v>26.91</v>
      </c>
    </row>
    <row r="195" customFormat="false" ht="15" hidden="false" customHeight="true" outlineLevel="0" collapsed="false">
      <c r="A195" s="6" t="s">
        <v>4178</v>
      </c>
      <c r="B195" s="6" t="s">
        <v>4179</v>
      </c>
      <c r="C195" s="10" t="n">
        <f aca="false">COUNTIF(Freguesias!$C$2:$C$3093,A195)</f>
        <v>21</v>
      </c>
      <c r="D195" s="10" t="n">
        <f aca="false">SUMIFS(Freguesias!$E$2:$E$3093,Freguesias!$C$2:$C$3093,A195)</f>
        <v>80825</v>
      </c>
      <c r="E195" s="10" t="n">
        <f aca="false">SUMIFS(Freguesias!$H$2:$H$3093,Freguesias!$C$2:$C$3093,A195)</f>
        <v>85270.375</v>
      </c>
      <c r="F195" s="10" t="n">
        <f aca="false">SUMIFS(Freguesias!$F$2:$F$3093,Freguesias!$C$2:$C$3093,A195)</f>
        <v>3776</v>
      </c>
      <c r="G195" s="10" t="n">
        <f aca="false">SUMIFS(Freguesias!$K$2:$K$3093,Freguesias!$C$2:$C$3093,A195)</f>
        <v>766</v>
      </c>
      <c r="H195" s="13" t="n">
        <f aca="false">G195*Parametros!$B$5/10000</f>
        <v>22.98</v>
      </c>
    </row>
    <row r="196" customFormat="false" ht="15" hidden="false" customHeight="true" outlineLevel="0" collapsed="false">
      <c r="A196" s="6" t="s">
        <v>4217</v>
      </c>
      <c r="B196" s="6" t="s">
        <v>4218</v>
      </c>
      <c r="C196" s="10" t="n">
        <f aca="false">COUNTIF(Freguesias!$C$2:$C$3093,A196)</f>
        <v>15</v>
      </c>
      <c r="D196" s="10" t="n">
        <f aca="false">SUMIFS(Freguesias!$E$2:$E$3093,Freguesias!$C$2:$C$3093,A196)</f>
        <v>303824</v>
      </c>
      <c r="E196" s="10" t="n">
        <f aca="false">SUMIFS(Freguesias!$H$2:$H$3093,Freguesias!$C$2:$C$3093,A196)</f>
        <v>320534.32</v>
      </c>
      <c r="F196" s="10" t="n">
        <f aca="false">SUMIFS(Freguesias!$F$2:$F$3093,Freguesias!$C$2:$C$3093,A196)</f>
        <v>18341</v>
      </c>
      <c r="G196" s="10" t="n">
        <f aca="false">SUMIFS(Freguesias!$K$2:$K$3093,Freguesias!$C$2:$C$3093,A196)</f>
        <v>2874</v>
      </c>
      <c r="H196" s="13" t="n">
        <f aca="false">G196*Parametros!$B$5/10000</f>
        <v>86.22</v>
      </c>
    </row>
    <row r="197" customFormat="false" ht="15" hidden="false" customHeight="true" outlineLevel="0" collapsed="false">
      <c r="A197" s="6" t="s">
        <v>4247</v>
      </c>
      <c r="B197" s="6" t="s">
        <v>4248</v>
      </c>
      <c r="C197" s="10" t="n">
        <f aca="false">COUNTIF(Freguesias!$C$2:$C$3093,A197)</f>
        <v>5</v>
      </c>
      <c r="D197" s="10" t="n">
        <f aca="false">SUMIFS(Freguesias!$E$2:$E$3093,Freguesias!$C$2:$C$3093,A197)</f>
        <v>38548</v>
      </c>
      <c r="E197" s="10" t="n">
        <f aca="false">SUMIFS(Freguesias!$H$2:$H$3093,Freguesias!$C$2:$C$3093,A197)</f>
        <v>40668.14</v>
      </c>
      <c r="F197" s="10" t="n">
        <f aca="false">SUMIFS(Freguesias!$F$2:$F$3093,Freguesias!$C$2:$C$3093,A197)</f>
        <v>1876</v>
      </c>
      <c r="G197" s="10" t="n">
        <f aca="false">SUMIFS(Freguesias!$K$2:$K$3093,Freguesias!$C$2:$C$3093,A197)</f>
        <v>364</v>
      </c>
      <c r="H197" s="13" t="n">
        <f aca="false">G197*Parametros!$B$5/10000</f>
        <v>10.92</v>
      </c>
    </row>
    <row r="198" customFormat="false" ht="15" hidden="false" customHeight="true" outlineLevel="0" collapsed="false">
      <c r="A198" s="6" t="s">
        <v>4258</v>
      </c>
      <c r="B198" s="6" t="s">
        <v>4259</v>
      </c>
      <c r="C198" s="10" t="n">
        <f aca="false">COUNTIF(Freguesias!$C$2:$C$3093,A198)</f>
        <v>13</v>
      </c>
      <c r="D198" s="10" t="n">
        <f aca="false">SUMIFS(Freguesias!$E$2:$E$3093,Freguesias!$C$2:$C$3093,A198)</f>
        <v>34329</v>
      </c>
      <c r="E198" s="10" t="n">
        <f aca="false">SUMIFS(Freguesias!$H$2:$H$3093,Freguesias!$C$2:$C$3093,A198)</f>
        <v>37658.913</v>
      </c>
      <c r="F198" s="10" t="n">
        <f aca="false">SUMIFS(Freguesias!$F$2:$F$3093,Freguesias!$C$2:$C$3093,A198)</f>
        <v>972</v>
      </c>
      <c r="G198" s="10" t="n">
        <f aca="false">SUMIFS(Freguesias!$K$2:$K$3093,Freguesias!$C$2:$C$3093,A198)</f>
        <v>337</v>
      </c>
      <c r="H198" s="13" t="n">
        <f aca="false">G198*Parametros!$B$5/10000</f>
        <v>10.11</v>
      </c>
    </row>
    <row r="199" customFormat="false" ht="15" hidden="false" customHeight="true" outlineLevel="0" collapsed="false">
      <c r="A199" s="6" t="s">
        <v>4284</v>
      </c>
      <c r="B199" s="6" t="s">
        <v>4285</v>
      </c>
      <c r="C199" s="10" t="n">
        <f aca="false">COUNTIF(Freguesias!$C$2:$C$3093,A199)</f>
        <v>7</v>
      </c>
      <c r="D199" s="10" t="n">
        <f aca="false">SUMIFS(Freguesias!$E$2:$E$3093,Freguesias!$C$2:$C$3093,A199)</f>
        <v>12472</v>
      </c>
      <c r="E199" s="10" t="n">
        <f aca="false">SUMIFS(Freguesias!$H$2:$H$3093,Freguesias!$C$2:$C$3093,A199)</f>
        <v>13681.784</v>
      </c>
      <c r="F199" s="10" t="n">
        <f aca="false">SUMIFS(Freguesias!$F$2:$F$3093,Freguesias!$C$2:$C$3093,A199)</f>
        <v>419</v>
      </c>
      <c r="G199" s="10" t="n">
        <f aca="false">SUMIFS(Freguesias!$K$2:$K$3093,Freguesias!$C$2:$C$3093,A199)</f>
        <v>123</v>
      </c>
      <c r="H199" s="13" t="n">
        <f aca="false">G199*Parametros!$B$5/10000</f>
        <v>3.69</v>
      </c>
    </row>
    <row r="200" customFormat="false" ht="15" hidden="false" customHeight="true" outlineLevel="0" collapsed="false">
      <c r="A200" s="6" t="s">
        <v>4300</v>
      </c>
      <c r="B200" s="6" t="s">
        <v>4299</v>
      </c>
      <c r="C200" s="10" t="n">
        <f aca="false">COUNTIF(Freguesias!$C$2:$C$3093,A200)</f>
        <v>4</v>
      </c>
      <c r="D200" s="10" t="n">
        <f aca="false">SUMIFS(Freguesias!$E$2:$E$3093,Freguesias!$C$2:$C$3093,A200)</f>
        <v>22012</v>
      </c>
      <c r="E200" s="10" t="n">
        <f aca="false">SUMIFS(Freguesias!$H$2:$H$3093,Freguesias!$C$2:$C$3093,A200)</f>
        <v>24147.164</v>
      </c>
      <c r="F200" s="10" t="n">
        <f aca="false">SUMIFS(Freguesias!$F$2:$F$3093,Freguesias!$C$2:$C$3093,A200)</f>
        <v>1046</v>
      </c>
      <c r="G200" s="10" t="n">
        <f aca="false">SUMIFS(Freguesias!$K$2:$K$3093,Freguesias!$C$2:$C$3093,A200)</f>
        <v>216</v>
      </c>
      <c r="H200" s="13" t="n">
        <f aca="false">G200*Parametros!$B$5/10000</f>
        <v>6.48</v>
      </c>
    </row>
    <row r="201" customFormat="false" ht="15" hidden="false" customHeight="true" outlineLevel="0" collapsed="false">
      <c r="A201" s="6" t="s">
        <v>4309</v>
      </c>
      <c r="B201" s="6" t="s">
        <v>4308</v>
      </c>
      <c r="C201" s="10" t="n">
        <f aca="false">COUNTIF(Freguesias!$C$2:$C$3093,A201)</f>
        <v>1</v>
      </c>
      <c r="D201" s="10" t="n">
        <f aca="false">SUMIFS(Freguesias!$E$2:$E$3093,Freguesias!$C$2:$C$3093,A201)</f>
        <v>6975</v>
      </c>
      <c r="E201" s="10" t="n">
        <f aca="false">SUMIFS(Freguesias!$H$2:$H$3093,Freguesias!$C$2:$C$3093,A201)</f>
        <v>7651.575</v>
      </c>
      <c r="F201" s="10" t="n">
        <f aca="false">SUMIFS(Freguesias!$F$2:$F$3093,Freguesias!$C$2:$C$3093,A201)</f>
        <v>234</v>
      </c>
      <c r="G201" s="10" t="n">
        <f aca="false">SUMIFS(Freguesias!$K$2:$K$3093,Freguesias!$C$2:$C$3093,A201)</f>
        <v>69</v>
      </c>
      <c r="H201" s="13" t="n">
        <f aca="false">G201*Parametros!$B$5/10000</f>
        <v>2.07</v>
      </c>
    </row>
    <row r="202" customFormat="false" ht="15" hidden="false" customHeight="true" outlineLevel="0" collapsed="false">
      <c r="A202" s="6" t="s">
        <v>4312</v>
      </c>
      <c r="B202" s="6" t="s">
        <v>4311</v>
      </c>
      <c r="C202" s="10" t="n">
        <f aca="false">COUNTIF(Freguesias!$C$2:$C$3093,A202)</f>
        <v>4</v>
      </c>
      <c r="D202" s="10" t="n">
        <f aca="false">SUMIFS(Freguesias!$E$2:$E$3093,Freguesias!$C$2:$C$3093,A202)</f>
        <v>29709</v>
      </c>
      <c r="E202" s="10" t="n">
        <f aca="false">SUMIFS(Freguesias!$H$2:$H$3093,Freguesias!$C$2:$C$3093,A202)</f>
        <v>32590.773</v>
      </c>
      <c r="F202" s="10" t="n">
        <f aca="false">SUMIFS(Freguesias!$F$2:$F$3093,Freguesias!$C$2:$C$3093,A202)</f>
        <v>1377</v>
      </c>
      <c r="G202" s="10" t="n">
        <f aca="false">SUMIFS(Freguesias!$K$2:$K$3093,Freguesias!$C$2:$C$3093,A202)</f>
        <v>292</v>
      </c>
      <c r="H202" s="13" t="n">
        <f aca="false">G202*Parametros!$B$5/10000</f>
        <v>8.76</v>
      </c>
    </row>
    <row r="203" customFormat="false" ht="15" hidden="false" customHeight="true" outlineLevel="0" collapsed="false">
      <c r="A203" s="6" t="s">
        <v>4321</v>
      </c>
      <c r="B203" s="6" t="s">
        <v>4322</v>
      </c>
      <c r="C203" s="10" t="n">
        <f aca="false">COUNTIF(Freguesias!$C$2:$C$3093,A203)</f>
        <v>6</v>
      </c>
      <c r="D203" s="10" t="n">
        <f aca="false">SUMIFS(Freguesias!$E$2:$E$3093,Freguesias!$C$2:$C$3093,A203)</f>
        <v>23186</v>
      </c>
      <c r="E203" s="10" t="n">
        <f aca="false">SUMIFS(Freguesias!$H$2:$H$3093,Freguesias!$C$2:$C$3093,A203)</f>
        <v>25435.042</v>
      </c>
      <c r="F203" s="10" t="n">
        <f aca="false">SUMIFS(Freguesias!$F$2:$F$3093,Freguesias!$C$2:$C$3093,A203)</f>
        <v>1093</v>
      </c>
      <c r="G203" s="10" t="n">
        <f aca="false">SUMIFS(Freguesias!$K$2:$K$3093,Freguesias!$C$2:$C$3093,A203)</f>
        <v>228</v>
      </c>
      <c r="H203" s="13" t="n">
        <f aca="false">G203*Parametros!$B$5/10000</f>
        <v>6.84</v>
      </c>
    </row>
    <row r="204" customFormat="false" ht="15" hidden="false" customHeight="true" outlineLevel="0" collapsed="false">
      <c r="A204" s="6" t="s">
        <v>4335</v>
      </c>
      <c r="B204" s="6" t="s">
        <v>4336</v>
      </c>
      <c r="C204" s="10" t="n">
        <f aca="false">COUNTIF(Freguesias!$C$2:$C$3093,A204)</f>
        <v>5</v>
      </c>
      <c r="D204" s="10" t="n">
        <f aca="false">SUMIFS(Freguesias!$E$2:$E$3093,Freguesias!$C$2:$C$3093,A204)</f>
        <v>8530</v>
      </c>
      <c r="E204" s="10" t="n">
        <f aca="false">SUMIFS(Freguesias!$H$2:$H$3093,Freguesias!$C$2:$C$3093,A204)</f>
        <v>9357.41</v>
      </c>
      <c r="F204" s="10" t="n">
        <f aca="false">SUMIFS(Freguesias!$F$2:$F$3093,Freguesias!$C$2:$C$3093,A204)</f>
        <v>292</v>
      </c>
      <c r="G204" s="10" t="n">
        <f aca="false">SUMIFS(Freguesias!$K$2:$K$3093,Freguesias!$C$2:$C$3093,A204)</f>
        <v>84</v>
      </c>
      <c r="H204" s="13" t="n">
        <f aca="false">G204*Parametros!$B$5/10000</f>
        <v>2.52</v>
      </c>
    </row>
    <row r="205" customFormat="false" ht="15" hidden="false" customHeight="true" outlineLevel="0" collapsed="false">
      <c r="A205" s="6" t="s">
        <v>4347</v>
      </c>
      <c r="B205" s="6" t="s">
        <v>4346</v>
      </c>
      <c r="C205" s="10" t="n">
        <f aca="false">COUNTIF(Freguesias!$C$2:$C$3093,A205)</f>
        <v>3</v>
      </c>
      <c r="D205" s="10" t="n">
        <f aca="false">SUMIFS(Freguesias!$E$2:$E$3093,Freguesias!$C$2:$C$3093,A205)</f>
        <v>3798</v>
      </c>
      <c r="E205" s="10" t="n">
        <f aca="false">SUMIFS(Freguesias!$H$2:$H$3093,Freguesias!$C$2:$C$3093,A205)</f>
        <v>4166.406</v>
      </c>
      <c r="F205" s="10" t="n">
        <f aca="false">SUMIFS(Freguesias!$F$2:$F$3093,Freguesias!$C$2:$C$3093,A205)</f>
        <v>121</v>
      </c>
      <c r="G205" s="10" t="n">
        <f aca="false">SUMIFS(Freguesias!$K$2:$K$3093,Freguesias!$C$2:$C$3093,A205)</f>
        <v>37</v>
      </c>
      <c r="H205" s="13" t="n">
        <f aca="false">G205*Parametros!$B$5/10000</f>
        <v>1.11</v>
      </c>
    </row>
    <row r="206" customFormat="false" ht="15" hidden="false" customHeight="true" outlineLevel="0" collapsed="false">
      <c r="A206" s="6" t="s">
        <v>4354</v>
      </c>
      <c r="B206" s="6" t="s">
        <v>4355</v>
      </c>
      <c r="C206" s="10" t="n">
        <f aca="false">COUNTIF(Freguesias!$C$2:$C$3093,A206)</f>
        <v>6</v>
      </c>
      <c r="D206" s="10" t="n">
        <f aca="false">SUMIFS(Freguesias!$E$2:$E$3093,Freguesias!$C$2:$C$3093,A206)</f>
        <v>17355</v>
      </c>
      <c r="E206" s="10" t="n">
        <f aca="false">SUMIFS(Freguesias!$H$2:$H$3093,Freguesias!$C$2:$C$3093,A206)</f>
        <v>19038.435</v>
      </c>
      <c r="F206" s="10" t="n">
        <f aca="false">SUMIFS(Freguesias!$F$2:$F$3093,Freguesias!$C$2:$C$3093,A206)</f>
        <v>634</v>
      </c>
      <c r="G206" s="10" t="n">
        <f aca="false">SUMIFS(Freguesias!$K$2:$K$3093,Freguesias!$C$2:$C$3093,A206)</f>
        <v>169</v>
      </c>
      <c r="H206" s="13" t="n">
        <f aca="false">G206*Parametros!$B$5/10000</f>
        <v>5.07</v>
      </c>
    </row>
    <row r="207" customFormat="false" ht="15" hidden="false" customHeight="true" outlineLevel="0" collapsed="false">
      <c r="A207" s="6" t="s">
        <v>4366</v>
      </c>
      <c r="B207" s="6" t="s">
        <v>4367</v>
      </c>
      <c r="C207" s="10" t="n">
        <f aca="false">COUNTIF(Freguesias!$C$2:$C$3093,A207)</f>
        <v>2</v>
      </c>
      <c r="D207" s="10" t="n">
        <f aca="false">SUMIFS(Freguesias!$E$2:$E$3093,Freguesias!$C$2:$C$3093,A207)</f>
        <v>20141</v>
      </c>
      <c r="E207" s="10" t="n">
        <f aca="false">SUMIFS(Freguesias!$H$2:$H$3093,Freguesias!$C$2:$C$3093,A207)</f>
        <v>22094.677</v>
      </c>
      <c r="F207" s="10" t="n">
        <f aca="false">SUMIFS(Freguesias!$F$2:$F$3093,Freguesias!$C$2:$C$3093,A207)</f>
        <v>686</v>
      </c>
      <c r="G207" s="10" t="n">
        <f aca="false">SUMIFS(Freguesias!$K$2:$K$3093,Freguesias!$C$2:$C$3093,A207)</f>
        <v>198</v>
      </c>
      <c r="H207" s="13" t="n">
        <f aca="false">G207*Parametros!$B$5/10000</f>
        <v>5.94</v>
      </c>
    </row>
    <row r="208" customFormat="false" ht="15" hidden="false" customHeight="true" outlineLevel="0" collapsed="false">
      <c r="A208" s="6" t="s">
        <v>4371</v>
      </c>
      <c r="B208" s="6" t="s">
        <v>4372</v>
      </c>
      <c r="C208" s="10" t="n">
        <f aca="false">COUNTIF(Freguesias!$C$2:$C$3093,A208)</f>
        <v>7</v>
      </c>
      <c r="D208" s="10" t="n">
        <f aca="false">SUMIFS(Freguesias!$E$2:$E$3093,Freguesias!$C$2:$C$3093,A208)</f>
        <v>7800</v>
      </c>
      <c r="E208" s="10" t="n">
        <f aca="false">SUMIFS(Freguesias!$H$2:$H$3093,Freguesias!$C$2:$C$3093,A208)</f>
        <v>8556.6</v>
      </c>
      <c r="F208" s="10" t="n">
        <f aca="false">SUMIFS(Freguesias!$F$2:$F$3093,Freguesias!$C$2:$C$3093,A208)</f>
        <v>228</v>
      </c>
      <c r="G208" s="10" t="n">
        <f aca="false">SUMIFS(Freguesias!$K$2:$K$3093,Freguesias!$C$2:$C$3093,A208)</f>
        <v>77</v>
      </c>
      <c r="H208" s="13" t="n">
        <f aca="false">G208*Parametros!$B$5/10000</f>
        <v>2.31</v>
      </c>
    </row>
    <row r="209" customFormat="false" ht="15" hidden="false" customHeight="true" outlineLevel="0" collapsed="false">
      <c r="A209" s="6" t="s">
        <v>4386</v>
      </c>
      <c r="B209" s="6" t="s">
        <v>4387</v>
      </c>
      <c r="C209" s="10" t="n">
        <f aca="false">COUNTIF(Freguesias!$C$2:$C$3093,A209)</f>
        <v>3</v>
      </c>
      <c r="D209" s="10" t="n">
        <f aca="false">SUMIFS(Freguesias!$E$2:$E$3093,Freguesias!$C$2:$C$3093,A209)</f>
        <v>5400</v>
      </c>
      <c r="E209" s="10" t="n">
        <f aca="false">SUMIFS(Freguesias!$H$2:$H$3093,Freguesias!$C$2:$C$3093,A209)</f>
        <v>5923.8</v>
      </c>
      <c r="F209" s="10" t="n">
        <f aca="false">SUMIFS(Freguesias!$F$2:$F$3093,Freguesias!$C$2:$C$3093,A209)</f>
        <v>167</v>
      </c>
      <c r="G209" s="10" t="n">
        <f aca="false">SUMIFS(Freguesias!$K$2:$K$3093,Freguesias!$C$2:$C$3093,A209)</f>
        <v>53</v>
      </c>
      <c r="H209" s="13" t="n">
        <f aca="false">G209*Parametros!$B$5/10000</f>
        <v>1.59</v>
      </c>
    </row>
    <row r="210" customFormat="false" ht="15" hidden="false" customHeight="true" outlineLevel="0" collapsed="false">
      <c r="A210" s="6" t="s">
        <v>4393</v>
      </c>
      <c r="B210" s="6" t="s">
        <v>4394</v>
      </c>
      <c r="C210" s="10" t="n">
        <f aca="false">COUNTIF(Freguesias!$C$2:$C$3093,A210)</f>
        <v>6</v>
      </c>
      <c r="D210" s="10" t="n">
        <f aca="false">SUMIFS(Freguesias!$E$2:$E$3093,Freguesias!$C$2:$C$3093,A210)</f>
        <v>6402</v>
      </c>
      <c r="E210" s="10" t="n">
        <f aca="false">SUMIFS(Freguesias!$H$2:$H$3093,Freguesias!$C$2:$C$3093,A210)</f>
        <v>7022.994</v>
      </c>
      <c r="F210" s="10" t="n">
        <f aca="false">SUMIFS(Freguesias!$F$2:$F$3093,Freguesias!$C$2:$C$3093,A210)</f>
        <v>122</v>
      </c>
      <c r="G210" s="10" t="n">
        <f aca="false">SUMIFS(Freguesias!$K$2:$K$3093,Freguesias!$C$2:$C$3093,A210)</f>
        <v>62</v>
      </c>
      <c r="H210" s="13" t="n">
        <f aca="false">G210*Parametros!$B$5/10000</f>
        <v>1.86</v>
      </c>
    </row>
    <row r="211" customFormat="false" ht="15" hidden="false" customHeight="true" outlineLevel="0" collapsed="false">
      <c r="A211" s="6" t="s">
        <v>4407</v>
      </c>
      <c r="B211" s="6" t="s">
        <v>4408</v>
      </c>
      <c r="C211" s="10" t="n">
        <f aca="false">COUNTIF(Freguesias!$C$2:$C$3093,A211)</f>
        <v>10</v>
      </c>
      <c r="D211" s="10" t="n">
        <f aca="false">SUMIFS(Freguesias!$E$2:$E$3093,Freguesias!$C$2:$C$3093,A211)</f>
        <v>21004</v>
      </c>
      <c r="E211" s="10" t="n">
        <f aca="false">SUMIFS(Freguesias!$H$2:$H$3093,Freguesias!$C$2:$C$3093,A211)</f>
        <v>23041.388</v>
      </c>
      <c r="F211" s="10" t="n">
        <f aca="false">SUMIFS(Freguesias!$F$2:$F$3093,Freguesias!$C$2:$C$3093,A211)</f>
        <v>846</v>
      </c>
      <c r="G211" s="10" t="n">
        <f aca="false">SUMIFS(Freguesias!$K$2:$K$3093,Freguesias!$C$2:$C$3093,A211)</f>
        <v>207</v>
      </c>
      <c r="H211" s="13" t="n">
        <f aca="false">G211*Parametros!$B$5/10000</f>
        <v>6.21</v>
      </c>
    </row>
    <row r="212" customFormat="false" ht="15" hidden="false" customHeight="true" outlineLevel="0" collapsed="false">
      <c r="A212" s="6" t="s">
        <v>4428</v>
      </c>
      <c r="B212" s="6" t="s">
        <v>4429</v>
      </c>
      <c r="C212" s="10" t="n">
        <f aca="false">COUNTIF(Freguesias!$C$2:$C$3093,A212)</f>
        <v>4</v>
      </c>
      <c r="D212" s="10" t="n">
        <f aca="false">SUMIFS(Freguesias!$E$2:$E$3093,Freguesias!$C$2:$C$3093,A212)</f>
        <v>21607</v>
      </c>
      <c r="E212" s="10" t="n">
        <f aca="false">SUMIFS(Freguesias!$H$2:$H$3093,Freguesias!$C$2:$C$3093,A212)</f>
        <v>23702.879</v>
      </c>
      <c r="F212" s="10" t="n">
        <f aca="false">SUMIFS(Freguesias!$F$2:$F$3093,Freguesias!$C$2:$C$3093,A212)</f>
        <v>841</v>
      </c>
      <c r="G212" s="10" t="n">
        <f aca="false">SUMIFS(Freguesias!$K$2:$K$3093,Freguesias!$C$2:$C$3093,A212)</f>
        <v>214</v>
      </c>
      <c r="H212" s="13" t="n">
        <f aca="false">G212*Parametros!$B$5/10000</f>
        <v>6.42</v>
      </c>
    </row>
    <row r="213" customFormat="false" ht="15" hidden="false" customHeight="true" outlineLevel="0" collapsed="false">
      <c r="A213" s="6" t="s">
        <v>4438</v>
      </c>
      <c r="B213" s="6" t="s">
        <v>4439</v>
      </c>
      <c r="C213" s="10" t="n">
        <f aca="false">COUNTIF(Freguesias!$C$2:$C$3093,A213)</f>
        <v>18</v>
      </c>
      <c r="D213" s="10" t="n">
        <f aca="false">SUMIFS(Freguesias!$E$2:$E$3093,Freguesias!$C$2:$C$3093,A213)</f>
        <v>58662</v>
      </c>
      <c r="E213" s="10" t="n">
        <f aca="false">SUMIFS(Freguesias!$H$2:$H$3093,Freguesias!$C$2:$C$3093,A213)</f>
        <v>64352.214</v>
      </c>
      <c r="F213" s="10" t="n">
        <f aca="false">SUMIFS(Freguesias!$F$2:$F$3093,Freguesias!$C$2:$C$3093,A213)</f>
        <v>2085</v>
      </c>
      <c r="G213" s="10" t="n">
        <f aca="false">SUMIFS(Freguesias!$K$2:$K$3093,Freguesias!$C$2:$C$3093,A213)</f>
        <v>576</v>
      </c>
      <c r="H213" s="13" t="n">
        <f aca="false">G213*Parametros!$B$5/10000</f>
        <v>17.28</v>
      </c>
    </row>
    <row r="214" customFormat="false" ht="15" hidden="false" customHeight="true" outlineLevel="0" collapsed="false">
      <c r="A214" s="6" t="s">
        <v>4475</v>
      </c>
      <c r="B214" s="6" t="s">
        <v>4476</v>
      </c>
      <c r="C214" s="10" t="n">
        <f aca="false">COUNTIF(Freguesias!$C$2:$C$3093,A214)</f>
        <v>4</v>
      </c>
      <c r="D214" s="10" t="n">
        <f aca="false">SUMIFS(Freguesias!$E$2:$E$3093,Freguesias!$C$2:$C$3093,A214)</f>
        <v>3513</v>
      </c>
      <c r="E214" s="10" t="n">
        <f aca="false">SUMIFS(Freguesias!$H$2:$H$3093,Freguesias!$C$2:$C$3093,A214)</f>
        <v>3853.761</v>
      </c>
      <c r="F214" s="10" t="n">
        <f aca="false">SUMIFS(Freguesias!$F$2:$F$3093,Freguesias!$C$2:$C$3093,A214)</f>
        <v>116</v>
      </c>
      <c r="G214" s="10" t="n">
        <f aca="false">SUMIFS(Freguesias!$K$2:$K$3093,Freguesias!$C$2:$C$3093,A214)</f>
        <v>35</v>
      </c>
      <c r="H214" s="13" t="n">
        <f aca="false">G214*Parametros!$B$5/10000</f>
        <v>1.05</v>
      </c>
    </row>
    <row r="215" customFormat="false" ht="15" hidden="false" customHeight="true" outlineLevel="0" collapsed="false">
      <c r="A215" s="6" t="s">
        <v>4483</v>
      </c>
      <c r="B215" s="6" t="s">
        <v>4484</v>
      </c>
      <c r="C215" s="10" t="n">
        <f aca="false">COUNTIF(Freguesias!$C$2:$C$3093,A215)</f>
        <v>11</v>
      </c>
      <c r="D215" s="10" t="n">
        <f aca="false">SUMIFS(Freguesias!$E$2:$E$3093,Freguesias!$C$2:$C$3093,A215)</f>
        <v>36413</v>
      </c>
      <c r="E215" s="10" t="n">
        <f aca="false">SUMIFS(Freguesias!$H$2:$H$3093,Freguesias!$C$2:$C$3093,A215)</f>
        <v>39945.061</v>
      </c>
      <c r="F215" s="10" t="n">
        <f aca="false">SUMIFS(Freguesias!$F$2:$F$3093,Freguesias!$C$2:$C$3093,A215)</f>
        <v>1192</v>
      </c>
      <c r="G215" s="10" t="n">
        <f aca="false">SUMIFS(Freguesias!$K$2:$K$3093,Freguesias!$C$2:$C$3093,A215)</f>
        <v>358</v>
      </c>
      <c r="H215" s="13" t="n">
        <f aca="false">G215*Parametros!$B$5/10000</f>
        <v>10.74</v>
      </c>
    </row>
    <row r="216" customFormat="false" ht="15" hidden="false" customHeight="true" outlineLevel="0" collapsed="false">
      <c r="A216" s="6" t="s">
        <v>4507</v>
      </c>
      <c r="B216" s="6" t="s">
        <v>4508</v>
      </c>
      <c r="C216" s="10" t="n">
        <f aca="false">COUNTIF(Freguesias!$C$2:$C$3093,A216)</f>
        <v>10</v>
      </c>
      <c r="D216" s="10" t="n">
        <f aca="false">SUMIFS(Freguesias!$E$2:$E$3093,Freguesias!$C$2:$C$3093,A216)</f>
        <v>34111</v>
      </c>
      <c r="E216" s="10" t="n">
        <f aca="false">SUMIFS(Freguesias!$H$2:$H$3093,Freguesias!$C$2:$C$3093,A216)</f>
        <v>37419.767</v>
      </c>
      <c r="F216" s="10" t="n">
        <f aca="false">SUMIFS(Freguesias!$F$2:$F$3093,Freguesias!$C$2:$C$3093,A216)</f>
        <v>1054</v>
      </c>
      <c r="G216" s="10" t="n">
        <f aca="false">SUMIFS(Freguesias!$K$2:$K$3093,Freguesias!$C$2:$C$3093,A216)</f>
        <v>336</v>
      </c>
      <c r="H216" s="13" t="n">
        <f aca="false">G216*Parametros!$B$5/10000</f>
        <v>10.08</v>
      </c>
    </row>
    <row r="217" customFormat="false" ht="15" hidden="false" customHeight="true" outlineLevel="0" collapsed="false">
      <c r="A217" s="6" t="s">
        <v>4527</v>
      </c>
      <c r="B217" s="6" t="s">
        <v>4528</v>
      </c>
      <c r="C217" s="10" t="n">
        <f aca="false">COUNTIF(Freguesias!$C$2:$C$3093,A217)</f>
        <v>4</v>
      </c>
      <c r="D217" s="10" t="n">
        <f aca="false">SUMIFS(Freguesias!$E$2:$E$3093,Freguesias!$C$2:$C$3093,A217)</f>
        <v>7016</v>
      </c>
      <c r="E217" s="10" t="n">
        <f aca="false">SUMIFS(Freguesias!$H$2:$H$3093,Freguesias!$C$2:$C$3093,A217)</f>
        <v>7696.552</v>
      </c>
      <c r="F217" s="10" t="n">
        <f aca="false">SUMIFS(Freguesias!$F$2:$F$3093,Freguesias!$C$2:$C$3093,A217)</f>
        <v>175</v>
      </c>
      <c r="G217" s="10" t="n">
        <f aca="false">SUMIFS(Freguesias!$K$2:$K$3093,Freguesias!$C$2:$C$3093,A217)</f>
        <v>69</v>
      </c>
      <c r="H217" s="13" t="n">
        <f aca="false">G217*Parametros!$B$5/10000</f>
        <v>2.07</v>
      </c>
    </row>
    <row r="218" customFormat="false" ht="15" hidden="false" customHeight="true" outlineLevel="0" collapsed="false">
      <c r="A218" s="6" t="s">
        <v>4536</v>
      </c>
      <c r="B218" s="6" t="s">
        <v>4537</v>
      </c>
      <c r="C218" s="10" t="n">
        <f aca="false">COUNTIF(Freguesias!$C$2:$C$3093,A218)</f>
        <v>13</v>
      </c>
      <c r="D218" s="10" t="n">
        <f aca="false">SUMIFS(Freguesias!$E$2:$E$3093,Freguesias!$C$2:$C$3093,A218)</f>
        <v>44538</v>
      </c>
      <c r="E218" s="10" t="n">
        <f aca="false">SUMIFS(Freguesias!$H$2:$H$3093,Freguesias!$C$2:$C$3093,A218)</f>
        <v>48858.186</v>
      </c>
      <c r="F218" s="10" t="n">
        <f aca="false">SUMIFS(Freguesias!$F$2:$F$3093,Freguesias!$C$2:$C$3093,A218)</f>
        <v>1472</v>
      </c>
      <c r="G218" s="10" t="n">
        <f aca="false">SUMIFS(Freguesias!$K$2:$K$3093,Freguesias!$C$2:$C$3093,A218)</f>
        <v>439</v>
      </c>
      <c r="H218" s="13" t="n">
        <f aca="false">G218*Parametros!$B$5/10000</f>
        <v>13.17</v>
      </c>
    </row>
    <row r="219" customFormat="false" ht="15" hidden="false" customHeight="true" outlineLevel="0" collapsed="false">
      <c r="A219" s="6" t="s">
        <v>4564</v>
      </c>
      <c r="B219" s="6" t="s">
        <v>4565</v>
      </c>
      <c r="C219" s="10" t="n">
        <f aca="false">COUNTIF(Freguesias!$C$2:$C$3093,A219)</f>
        <v>4</v>
      </c>
      <c r="D219" s="10" t="n">
        <f aca="false">SUMIFS(Freguesias!$E$2:$E$3093,Freguesias!$C$2:$C$3093,A219)</f>
        <v>11112</v>
      </c>
      <c r="E219" s="10" t="n">
        <f aca="false">SUMIFS(Freguesias!$H$2:$H$3093,Freguesias!$C$2:$C$3093,A219)</f>
        <v>11723.16</v>
      </c>
      <c r="F219" s="10" t="n">
        <f aca="false">SUMIFS(Freguesias!$F$2:$F$3093,Freguesias!$C$2:$C$3093,A219)</f>
        <v>514</v>
      </c>
      <c r="G219" s="10" t="n">
        <f aca="false">SUMIFS(Freguesias!$K$2:$K$3093,Freguesias!$C$2:$C$3093,A219)</f>
        <v>104</v>
      </c>
      <c r="H219" s="13" t="n">
        <f aca="false">G219*Parametros!$B$5/10000</f>
        <v>3.12</v>
      </c>
    </row>
    <row r="220" customFormat="false" ht="15" hidden="false" customHeight="true" outlineLevel="0" collapsed="false">
      <c r="A220" s="6" t="s">
        <v>4574</v>
      </c>
      <c r="B220" s="6" t="s">
        <v>4573</v>
      </c>
      <c r="C220" s="10" t="n">
        <f aca="false">COUNTIF(Freguesias!$C$2:$C$3093,A220)</f>
        <v>3</v>
      </c>
      <c r="D220" s="10" t="n">
        <f aca="false">SUMIFS(Freguesias!$E$2:$E$3093,Freguesias!$C$2:$C$3093,A220)</f>
        <v>19143</v>
      </c>
      <c r="E220" s="10" t="n">
        <f aca="false">SUMIFS(Freguesias!$H$2:$H$3093,Freguesias!$C$2:$C$3093,A220)</f>
        <v>21593.304</v>
      </c>
      <c r="F220" s="10" t="n">
        <f aca="false">SUMIFS(Freguesias!$F$2:$F$3093,Freguesias!$C$2:$C$3093,A220)</f>
        <v>819</v>
      </c>
      <c r="G220" s="10" t="n">
        <f aca="false">SUMIFS(Freguesias!$K$2:$K$3093,Freguesias!$C$2:$C$3093,A220)</f>
        <v>194</v>
      </c>
      <c r="H220" s="13" t="n">
        <f aca="false">G220*Parametros!$B$5/10000</f>
        <v>5.82</v>
      </c>
    </row>
    <row r="221" customFormat="false" ht="15" hidden="false" customHeight="true" outlineLevel="0" collapsed="false">
      <c r="A221" s="6" t="s">
        <v>4581</v>
      </c>
      <c r="B221" s="6" t="s">
        <v>4582</v>
      </c>
      <c r="C221" s="10" t="n">
        <f aca="false">COUNTIF(Freguesias!$C$2:$C$3093,A221)</f>
        <v>5</v>
      </c>
      <c r="D221" s="10" t="n">
        <f aca="false">SUMIFS(Freguesias!$E$2:$E$3093,Freguesias!$C$2:$C$3093,A221)</f>
        <v>177238</v>
      </c>
      <c r="E221" s="10" t="n">
        <f aca="false">SUMIFS(Freguesias!$H$2:$H$3093,Freguesias!$C$2:$C$3093,A221)</f>
        <v>199924.464</v>
      </c>
      <c r="F221" s="10" t="n">
        <f aca="false">SUMIFS(Freguesias!$F$2:$F$3093,Freguesias!$C$2:$C$3093,A221)</f>
        <v>10835</v>
      </c>
      <c r="G221" s="10" t="n">
        <f aca="false">SUMIFS(Freguesias!$K$2:$K$3093,Freguesias!$C$2:$C$3093,A221)</f>
        <v>1793</v>
      </c>
      <c r="H221" s="13" t="n">
        <f aca="false">G221*Parametros!$B$5/10000</f>
        <v>53.79</v>
      </c>
    </row>
    <row r="222" customFormat="false" ht="15" hidden="false" customHeight="true" outlineLevel="0" collapsed="false">
      <c r="A222" s="6" t="s">
        <v>4593</v>
      </c>
      <c r="B222" s="6" t="s">
        <v>4594</v>
      </c>
      <c r="C222" s="10" t="n">
        <f aca="false">COUNTIF(Freguesias!$C$2:$C$3093,A222)</f>
        <v>4</v>
      </c>
      <c r="D222" s="10" t="n">
        <f aca="false">SUMIFS(Freguesias!$E$2:$E$3093,Freguesias!$C$2:$C$3093,A222)</f>
        <v>78345</v>
      </c>
      <c r="E222" s="10" t="n">
        <f aca="false">SUMIFS(Freguesias!$H$2:$H$3093,Freguesias!$C$2:$C$3093,A222)</f>
        <v>88373.16</v>
      </c>
      <c r="F222" s="10" t="n">
        <f aca="false">SUMIFS(Freguesias!$F$2:$F$3093,Freguesias!$C$2:$C$3093,A222)</f>
        <v>4367</v>
      </c>
      <c r="G222" s="10" t="n">
        <f aca="false">SUMIFS(Freguesias!$K$2:$K$3093,Freguesias!$C$2:$C$3093,A222)</f>
        <v>793</v>
      </c>
      <c r="H222" s="13" t="n">
        <f aca="false">G222*Parametros!$B$5/10000</f>
        <v>23.79</v>
      </c>
    </row>
    <row r="223" customFormat="false" ht="15" hidden="false" customHeight="true" outlineLevel="0" collapsed="false">
      <c r="A223" s="6" t="s">
        <v>4603</v>
      </c>
      <c r="B223" s="6" t="s">
        <v>4604</v>
      </c>
      <c r="C223" s="10" t="n">
        <f aca="false">COUNTIF(Freguesias!$C$2:$C$3093,A223)</f>
        <v>4</v>
      </c>
      <c r="D223" s="10" t="n">
        <f aca="false">SUMIFS(Freguesias!$E$2:$E$3093,Freguesias!$C$2:$C$3093,A223)</f>
        <v>13822</v>
      </c>
      <c r="E223" s="10" t="n">
        <f aca="false">SUMIFS(Freguesias!$H$2:$H$3093,Freguesias!$C$2:$C$3093,A223)</f>
        <v>14582.21</v>
      </c>
      <c r="F223" s="10" t="n">
        <f aca="false">SUMIFS(Freguesias!$F$2:$F$3093,Freguesias!$C$2:$C$3093,A223)</f>
        <v>683</v>
      </c>
      <c r="G223" s="10" t="n">
        <f aca="false">SUMIFS(Freguesias!$K$2:$K$3093,Freguesias!$C$2:$C$3093,A223)</f>
        <v>130</v>
      </c>
      <c r="H223" s="13" t="n">
        <f aca="false">G223*Parametros!$B$5/10000</f>
        <v>3.9</v>
      </c>
    </row>
    <row r="224" customFormat="false" ht="15" hidden="false" customHeight="true" outlineLevel="0" collapsed="false">
      <c r="A224" s="6" t="s">
        <v>4612</v>
      </c>
      <c r="B224" s="6" t="s">
        <v>71</v>
      </c>
      <c r="C224" s="10" t="n">
        <f aca="false">COUNTIF(Freguesias!$C$2:$C$3093,A224)</f>
        <v>4</v>
      </c>
      <c r="D224" s="10" t="n">
        <f aca="false">SUMIFS(Freguesias!$E$2:$E$3093,Freguesias!$C$2:$C$3093,A224)</f>
        <v>66255</v>
      </c>
      <c r="E224" s="10" t="n">
        <f aca="false">SUMIFS(Freguesias!$H$2:$H$3093,Freguesias!$C$2:$C$3093,A224)</f>
        <v>74735.64</v>
      </c>
      <c r="F224" s="10" t="n">
        <f aca="false">SUMIFS(Freguesias!$F$2:$F$3093,Freguesias!$C$2:$C$3093,A224)</f>
        <v>4348</v>
      </c>
      <c r="G224" s="10" t="n">
        <f aca="false">SUMIFS(Freguesias!$K$2:$K$3093,Freguesias!$C$2:$C$3093,A224)</f>
        <v>669</v>
      </c>
      <c r="H224" s="13" t="n">
        <f aca="false">G224*Parametros!$B$5/10000</f>
        <v>20.07</v>
      </c>
    </row>
    <row r="225" customFormat="false" ht="15" hidden="false" customHeight="true" outlineLevel="0" collapsed="false">
      <c r="A225" s="6" t="s">
        <v>4620</v>
      </c>
      <c r="B225" s="6" t="s">
        <v>4621</v>
      </c>
      <c r="C225" s="10" t="n">
        <f aca="false">COUNTIF(Freguesias!$C$2:$C$3093,A225)</f>
        <v>5</v>
      </c>
      <c r="D225" s="10" t="n">
        <f aca="false">SUMIFS(Freguesias!$E$2:$E$3093,Freguesias!$C$2:$C$3093,A225)</f>
        <v>55682</v>
      </c>
      <c r="E225" s="10" t="n">
        <f aca="false">SUMIFS(Freguesias!$H$2:$H$3093,Freguesias!$C$2:$C$3093,A225)</f>
        <v>62809.296</v>
      </c>
      <c r="F225" s="10" t="n">
        <f aca="false">SUMIFS(Freguesias!$F$2:$F$3093,Freguesias!$C$2:$C$3093,A225)</f>
        <v>2748</v>
      </c>
      <c r="G225" s="10" t="n">
        <f aca="false">SUMIFS(Freguesias!$K$2:$K$3093,Freguesias!$C$2:$C$3093,A225)</f>
        <v>563</v>
      </c>
      <c r="H225" s="13" t="n">
        <f aca="false">G225*Parametros!$B$5/10000</f>
        <v>16.89</v>
      </c>
    </row>
    <row r="226" customFormat="false" ht="15" hidden="false" customHeight="true" outlineLevel="0" collapsed="false">
      <c r="A226" s="6" t="s">
        <v>4632</v>
      </c>
      <c r="B226" s="6" t="s">
        <v>4631</v>
      </c>
      <c r="C226" s="10" t="n">
        <f aca="false">COUNTIF(Freguesias!$C$2:$C$3093,A226)</f>
        <v>4</v>
      </c>
      <c r="D226" s="10" t="n">
        <f aca="false">SUMIFS(Freguesias!$E$2:$E$3093,Freguesias!$C$2:$C$3093,A226)</f>
        <v>68852</v>
      </c>
      <c r="E226" s="10" t="n">
        <f aca="false">SUMIFS(Freguesias!$H$2:$H$3093,Freguesias!$C$2:$C$3093,A226)</f>
        <v>77665.056</v>
      </c>
      <c r="F226" s="10" t="n">
        <f aca="false">SUMIFS(Freguesias!$F$2:$F$3093,Freguesias!$C$2:$C$3093,A226)</f>
        <v>3533</v>
      </c>
      <c r="G226" s="10" t="n">
        <f aca="false">SUMIFS(Freguesias!$K$2:$K$3093,Freguesias!$C$2:$C$3093,A226)</f>
        <v>696</v>
      </c>
      <c r="H226" s="13" t="n">
        <f aca="false">G226*Parametros!$B$5/10000</f>
        <v>20.88</v>
      </c>
    </row>
    <row r="227" customFormat="false" ht="15" hidden="false" customHeight="true" outlineLevel="0" collapsed="false">
      <c r="A227" s="6" t="s">
        <v>4641</v>
      </c>
      <c r="B227" s="6" t="s">
        <v>4642</v>
      </c>
      <c r="C227" s="10" t="n">
        <f aca="false">COUNTIF(Freguesias!$C$2:$C$3093,A227)</f>
        <v>8</v>
      </c>
      <c r="D227" s="10" t="n">
        <f aca="false">SUMIFS(Freguesias!$E$2:$E$3093,Freguesias!$C$2:$C$3093,A227)</f>
        <v>27772</v>
      </c>
      <c r="E227" s="10" t="n">
        <f aca="false">SUMIFS(Freguesias!$H$2:$H$3093,Freguesias!$C$2:$C$3093,A227)</f>
        <v>29299.46</v>
      </c>
      <c r="F227" s="10" t="n">
        <f aca="false">SUMIFS(Freguesias!$F$2:$F$3093,Freguesias!$C$2:$C$3093,A227)</f>
        <v>1238</v>
      </c>
      <c r="G227" s="10" t="n">
        <f aca="false">SUMIFS(Freguesias!$K$2:$K$3093,Freguesias!$C$2:$C$3093,A227)</f>
        <v>264</v>
      </c>
      <c r="H227" s="13" t="n">
        <f aca="false">G227*Parametros!$B$5/10000</f>
        <v>7.92</v>
      </c>
    </row>
    <row r="228" customFormat="false" ht="15" hidden="false" customHeight="true" outlineLevel="0" collapsed="false">
      <c r="A228" s="6" t="s">
        <v>4658</v>
      </c>
      <c r="B228" s="6" t="s">
        <v>4659</v>
      </c>
      <c r="C228" s="10" t="n">
        <f aca="false">COUNTIF(Freguesias!$C$2:$C$3093,A228)</f>
        <v>4</v>
      </c>
      <c r="D228" s="10" t="n">
        <f aca="false">SUMIFS(Freguesias!$E$2:$E$3093,Freguesias!$C$2:$C$3093,A228)</f>
        <v>166507</v>
      </c>
      <c r="E228" s="10" t="n">
        <f aca="false">SUMIFS(Freguesias!$H$2:$H$3093,Freguesias!$C$2:$C$3093,A228)</f>
        <v>187819.896</v>
      </c>
      <c r="F228" s="10" t="n">
        <f aca="false">SUMIFS(Freguesias!$F$2:$F$3093,Freguesias!$C$2:$C$3093,A228)</f>
        <v>9080</v>
      </c>
      <c r="G228" s="10" t="n">
        <f aca="false">SUMIFS(Freguesias!$K$2:$K$3093,Freguesias!$C$2:$C$3093,A228)</f>
        <v>1684</v>
      </c>
      <c r="H228" s="13" t="n">
        <f aca="false">G228*Parametros!$B$5/10000</f>
        <v>50.52</v>
      </c>
    </row>
    <row r="229" customFormat="false" ht="15" hidden="false" customHeight="true" outlineLevel="0" collapsed="false">
      <c r="A229" s="6" t="s">
        <v>4668</v>
      </c>
      <c r="B229" s="6" t="s">
        <v>4669</v>
      </c>
      <c r="C229" s="10" t="n">
        <f aca="false">COUNTIF(Freguesias!$C$2:$C$3093,A229)</f>
        <v>3</v>
      </c>
      <c r="D229" s="10" t="n">
        <f aca="false">SUMIFS(Freguesias!$E$2:$E$3093,Freguesias!$C$2:$C$3093,A229)</f>
        <v>52384</v>
      </c>
      <c r="E229" s="10" t="n">
        <f aca="false">SUMIFS(Freguesias!$H$2:$H$3093,Freguesias!$C$2:$C$3093,A229)</f>
        <v>59089.152</v>
      </c>
      <c r="F229" s="10" t="n">
        <f aca="false">SUMIFS(Freguesias!$F$2:$F$3093,Freguesias!$C$2:$C$3093,A229)</f>
        <v>2649</v>
      </c>
      <c r="G229" s="10" t="n">
        <f aca="false">SUMIFS(Freguesias!$K$2:$K$3093,Freguesias!$C$2:$C$3093,A229)</f>
        <v>529</v>
      </c>
      <c r="H229" s="13" t="n">
        <f aca="false">G229*Parametros!$B$5/10000</f>
        <v>15.87</v>
      </c>
    </row>
    <row r="230" customFormat="false" ht="15" hidden="false" customHeight="true" outlineLevel="0" collapsed="false">
      <c r="A230" s="6" t="s">
        <v>4676</v>
      </c>
      <c r="B230" s="6" t="s">
        <v>4677</v>
      </c>
      <c r="C230" s="10" t="n">
        <f aca="false">COUNTIF(Freguesias!$C$2:$C$3093,A230)</f>
        <v>5</v>
      </c>
      <c r="D230" s="10" t="n">
        <f aca="false">SUMIFS(Freguesias!$E$2:$E$3093,Freguesias!$C$2:$C$3093,A230)</f>
        <v>123496</v>
      </c>
      <c r="E230" s="10" t="n">
        <f aca="false">SUMIFS(Freguesias!$H$2:$H$3093,Freguesias!$C$2:$C$3093,A230)</f>
        <v>139303.488</v>
      </c>
      <c r="F230" s="10" t="n">
        <f aca="false">SUMIFS(Freguesias!$F$2:$F$3093,Freguesias!$C$2:$C$3093,A230)</f>
        <v>6538</v>
      </c>
      <c r="G230" s="10" t="n">
        <f aca="false">SUMIFS(Freguesias!$K$2:$K$3093,Freguesias!$C$2:$C$3093,A230)</f>
        <v>1249</v>
      </c>
      <c r="H230" s="13" t="n">
        <f aca="false">G230*Parametros!$B$5/10000</f>
        <v>37.47</v>
      </c>
    </row>
    <row r="231" customFormat="false" ht="15" hidden="false" customHeight="true" outlineLevel="0" collapsed="false">
      <c r="A231" s="6" t="s">
        <v>4688</v>
      </c>
      <c r="B231" s="6" t="s">
        <v>4687</v>
      </c>
      <c r="C231" s="10" t="n">
        <f aca="false">COUNTIF(Freguesias!$C$2:$C$3093,A231)</f>
        <v>2</v>
      </c>
      <c r="D231" s="10" t="n">
        <f aca="false">SUMIFS(Freguesias!$E$2:$E$3093,Freguesias!$C$2:$C$3093,A231)</f>
        <v>14198</v>
      </c>
      <c r="E231" s="10" t="n">
        <f aca="false">SUMIFS(Freguesias!$H$2:$H$3093,Freguesias!$C$2:$C$3093,A231)</f>
        <v>14978.89</v>
      </c>
      <c r="F231" s="10" t="n">
        <f aca="false">SUMIFS(Freguesias!$F$2:$F$3093,Freguesias!$C$2:$C$3093,A231)</f>
        <v>835</v>
      </c>
      <c r="G231" s="10" t="n">
        <f aca="false">SUMIFS(Freguesias!$K$2:$K$3093,Freguesias!$C$2:$C$3093,A231)</f>
        <v>134</v>
      </c>
      <c r="H231" s="13" t="n">
        <f aca="false">G231*Parametros!$B$5/10000</f>
        <v>4.02</v>
      </c>
    </row>
    <row r="232" customFormat="false" ht="15" hidden="false" customHeight="true" outlineLevel="0" collapsed="false">
      <c r="A232" s="6" t="s">
        <v>4693</v>
      </c>
      <c r="B232" s="6" t="s">
        <v>4694</v>
      </c>
      <c r="C232" s="10" t="n">
        <f aca="false">COUNTIF(Freguesias!$C$2:$C$3093,A232)</f>
        <v>36</v>
      </c>
      <c r="D232" s="10" t="n">
        <f aca="false">SUMIFS(Freguesias!$E$2:$E$3093,Freguesias!$C$2:$C$3093,A232)</f>
        <v>20718</v>
      </c>
      <c r="E232" s="10" t="n">
        <f aca="false">SUMIFS(Freguesias!$H$2:$H$3093,Freguesias!$C$2:$C$3093,A232)</f>
        <v>21857.49</v>
      </c>
      <c r="F232" s="10" t="n">
        <f aca="false">SUMIFS(Freguesias!$F$2:$F$3093,Freguesias!$C$2:$C$3093,A232)</f>
        <v>907</v>
      </c>
      <c r="G232" s="10" t="n">
        <f aca="false">SUMIFS(Freguesias!$K$2:$K$3093,Freguesias!$C$2:$C$3093,A232)</f>
        <v>197</v>
      </c>
      <c r="H232" s="13" t="n">
        <f aca="false">G232*Parametros!$B$5/10000</f>
        <v>5.91</v>
      </c>
    </row>
    <row r="233" customFormat="false" ht="15" hidden="false" customHeight="true" outlineLevel="0" collapsed="false">
      <c r="A233" s="6" t="s">
        <v>4764</v>
      </c>
      <c r="B233" s="6" t="s">
        <v>4765</v>
      </c>
      <c r="C233" s="10" t="n">
        <f aca="false">COUNTIF(Freguesias!$C$2:$C$3093,A233)</f>
        <v>14</v>
      </c>
      <c r="D233" s="10" t="n">
        <f aca="false">SUMIFS(Freguesias!$E$2:$E$3093,Freguesias!$C$2:$C$3093,A233)</f>
        <v>15797</v>
      </c>
      <c r="E233" s="10" t="n">
        <f aca="false">SUMIFS(Freguesias!$H$2:$H$3093,Freguesias!$C$2:$C$3093,A233)</f>
        <v>16665.835</v>
      </c>
      <c r="F233" s="10" t="n">
        <f aca="false">SUMIFS(Freguesias!$F$2:$F$3093,Freguesias!$C$2:$C$3093,A233)</f>
        <v>625</v>
      </c>
      <c r="G233" s="10" t="n">
        <f aca="false">SUMIFS(Freguesias!$K$2:$K$3093,Freguesias!$C$2:$C$3093,A233)</f>
        <v>149</v>
      </c>
      <c r="H233" s="13" t="n">
        <f aca="false">G233*Parametros!$B$5/10000</f>
        <v>4.47</v>
      </c>
    </row>
    <row r="234" customFormat="false" ht="15" hidden="false" customHeight="true" outlineLevel="0" collapsed="false">
      <c r="A234" s="6" t="s">
        <v>4793</v>
      </c>
      <c r="B234" s="6" t="s">
        <v>4794</v>
      </c>
      <c r="C234" s="10" t="n">
        <f aca="false">COUNTIF(Freguesias!$C$2:$C$3093,A234)</f>
        <v>13</v>
      </c>
      <c r="D234" s="10" t="n">
        <f aca="false">SUMIFS(Freguesias!$E$2:$E$3093,Freguesias!$C$2:$C$3093,A234)</f>
        <v>7773</v>
      </c>
      <c r="E234" s="10" t="n">
        <f aca="false">SUMIFS(Freguesias!$H$2:$H$3093,Freguesias!$C$2:$C$3093,A234)</f>
        <v>8200.515</v>
      </c>
      <c r="F234" s="10" t="n">
        <f aca="false">SUMIFS(Freguesias!$F$2:$F$3093,Freguesias!$C$2:$C$3093,A234)</f>
        <v>166</v>
      </c>
      <c r="G234" s="10" t="n">
        <f aca="false">SUMIFS(Freguesias!$K$2:$K$3093,Freguesias!$C$2:$C$3093,A234)</f>
        <v>74</v>
      </c>
      <c r="H234" s="13" t="n">
        <f aca="false">G234*Parametros!$B$5/10000</f>
        <v>2.22</v>
      </c>
    </row>
    <row r="235" customFormat="false" ht="15" hidden="false" customHeight="true" outlineLevel="0" collapsed="false">
      <c r="A235" s="6" t="s">
        <v>4818</v>
      </c>
      <c r="B235" s="6" t="s">
        <v>4819</v>
      </c>
      <c r="C235" s="10" t="n">
        <f aca="false">COUNTIF(Freguesias!$C$2:$C$3093,A235)</f>
        <v>24</v>
      </c>
      <c r="D235" s="10" t="n">
        <f aca="false">SUMIFS(Freguesias!$E$2:$E$3093,Freguesias!$C$2:$C$3093,A235)</f>
        <v>17816</v>
      </c>
      <c r="E235" s="10" t="n">
        <f aca="false">SUMIFS(Freguesias!$H$2:$H$3093,Freguesias!$C$2:$C$3093,A235)</f>
        <v>18795.88</v>
      </c>
      <c r="F235" s="10" t="n">
        <f aca="false">SUMIFS(Freguesias!$F$2:$F$3093,Freguesias!$C$2:$C$3093,A235)</f>
        <v>508</v>
      </c>
      <c r="G235" s="10" t="n">
        <f aca="false">SUMIFS(Freguesias!$K$2:$K$3093,Freguesias!$C$2:$C$3093,A235)</f>
        <v>169</v>
      </c>
      <c r="H235" s="13" t="n">
        <f aca="false">G235*Parametros!$B$5/10000</f>
        <v>5.07</v>
      </c>
    </row>
    <row r="236" customFormat="false" ht="15" hidden="false" customHeight="true" outlineLevel="0" collapsed="false">
      <c r="A236" s="6" t="s">
        <v>4865</v>
      </c>
      <c r="B236" s="6" t="s">
        <v>4866</v>
      </c>
      <c r="C236" s="10" t="n">
        <f aca="false">COUNTIF(Freguesias!$C$2:$C$3093,A236)</f>
        <v>16</v>
      </c>
      <c r="D236" s="10" t="n">
        <f aca="false">SUMIFS(Freguesias!$E$2:$E$3093,Freguesias!$C$2:$C$3093,A236)</f>
        <v>8632</v>
      </c>
      <c r="E236" s="10" t="n">
        <f aca="false">SUMIFS(Freguesias!$H$2:$H$3093,Freguesias!$C$2:$C$3093,A236)</f>
        <v>9106.76</v>
      </c>
      <c r="F236" s="10" t="n">
        <f aca="false">SUMIFS(Freguesias!$F$2:$F$3093,Freguesias!$C$2:$C$3093,A236)</f>
        <v>336</v>
      </c>
      <c r="G236" s="10" t="n">
        <f aca="false">SUMIFS(Freguesias!$K$2:$K$3093,Freguesias!$C$2:$C$3093,A236)</f>
        <v>82</v>
      </c>
      <c r="H236" s="13" t="n">
        <f aca="false">G236*Parametros!$B$5/10000</f>
        <v>2.46</v>
      </c>
    </row>
    <row r="237" customFormat="false" ht="15" hidden="false" customHeight="true" outlineLevel="0" collapsed="false">
      <c r="A237" s="6" t="s">
        <v>4897</v>
      </c>
      <c r="B237" s="6" t="s">
        <v>4898</v>
      </c>
      <c r="C237" s="10" t="n">
        <f aca="false">COUNTIF(Freguesias!$C$2:$C$3093,A237)</f>
        <v>17</v>
      </c>
      <c r="D237" s="10" t="n">
        <f aca="false">SUMIFS(Freguesias!$E$2:$E$3093,Freguesias!$C$2:$C$3093,A237)</f>
        <v>11044</v>
      </c>
      <c r="E237" s="10" t="n">
        <f aca="false">SUMIFS(Freguesias!$H$2:$H$3093,Freguesias!$C$2:$C$3093,A237)</f>
        <v>11651.42</v>
      </c>
      <c r="F237" s="10" t="n">
        <f aca="false">SUMIFS(Freguesias!$F$2:$F$3093,Freguesias!$C$2:$C$3093,A237)</f>
        <v>447</v>
      </c>
      <c r="G237" s="10" t="n">
        <f aca="false">SUMIFS(Freguesias!$K$2:$K$3093,Freguesias!$C$2:$C$3093,A237)</f>
        <v>106</v>
      </c>
      <c r="H237" s="13" t="n">
        <f aca="false">G237*Parametros!$B$5/10000</f>
        <v>3.18</v>
      </c>
    </row>
    <row r="238" customFormat="false" ht="15" hidden="false" customHeight="true" outlineLevel="0" collapsed="false">
      <c r="A238" s="6" t="s">
        <v>4931</v>
      </c>
      <c r="B238" s="6" t="s">
        <v>4932</v>
      </c>
      <c r="C238" s="10" t="n">
        <f aca="false">COUNTIF(Freguesias!$C$2:$C$3093,A238)</f>
        <v>39</v>
      </c>
      <c r="D238" s="10" t="n">
        <f aca="false">SUMIFS(Freguesias!$E$2:$E$3093,Freguesias!$C$2:$C$3093,A238)</f>
        <v>41164</v>
      </c>
      <c r="E238" s="10" t="n">
        <f aca="false">SUMIFS(Freguesias!$H$2:$H$3093,Freguesias!$C$2:$C$3093,A238)</f>
        <v>43428.02</v>
      </c>
      <c r="F238" s="10" t="n">
        <f aca="false">SUMIFS(Freguesias!$F$2:$F$3093,Freguesias!$C$2:$C$3093,A238)</f>
        <v>1521</v>
      </c>
      <c r="G238" s="10" t="n">
        <f aca="false">SUMIFS(Freguesias!$K$2:$K$3093,Freguesias!$C$2:$C$3093,A238)</f>
        <v>393</v>
      </c>
      <c r="H238" s="13" t="n">
        <f aca="false">G238*Parametros!$B$5/10000</f>
        <v>11.79</v>
      </c>
    </row>
    <row r="239" customFormat="false" ht="15" hidden="false" customHeight="true" outlineLevel="0" collapsed="false">
      <c r="A239" s="6" t="s">
        <v>5005</v>
      </c>
      <c r="B239" s="6" t="s">
        <v>5006</v>
      </c>
      <c r="C239" s="10" t="n">
        <f aca="false">COUNTIF(Freguesias!$C$2:$C$3093,A239)</f>
        <v>11</v>
      </c>
      <c r="D239" s="10" t="n">
        <f aca="false">SUMIFS(Freguesias!$E$2:$E$3093,Freguesias!$C$2:$C$3093,A239)</f>
        <v>13623</v>
      </c>
      <c r="E239" s="10" t="n">
        <f aca="false">SUMIFS(Freguesias!$H$2:$H$3093,Freguesias!$C$2:$C$3093,A239)</f>
        <v>14372.265</v>
      </c>
      <c r="F239" s="10" t="n">
        <f aca="false">SUMIFS(Freguesias!$F$2:$F$3093,Freguesias!$C$2:$C$3093,A239)</f>
        <v>626</v>
      </c>
      <c r="G239" s="10" t="n">
        <f aca="false">SUMIFS(Freguesias!$K$2:$K$3093,Freguesias!$C$2:$C$3093,A239)</f>
        <v>129</v>
      </c>
      <c r="H239" s="13" t="n">
        <f aca="false">G239*Parametros!$B$5/10000</f>
        <v>3.87</v>
      </c>
    </row>
    <row r="240" customFormat="false" ht="15" hidden="false" customHeight="true" outlineLevel="0" collapsed="false">
      <c r="A240" s="6" t="s">
        <v>5029</v>
      </c>
      <c r="B240" s="6" t="s">
        <v>5030</v>
      </c>
      <c r="C240" s="10" t="n">
        <f aca="false">COUNTIF(Freguesias!$C$2:$C$3093,A240)</f>
        <v>27</v>
      </c>
      <c r="D240" s="10" t="n">
        <f aca="false">SUMIFS(Freguesias!$E$2:$E$3093,Freguesias!$C$2:$C$3093,A240)</f>
        <v>85778</v>
      </c>
      <c r="E240" s="10" t="n">
        <f aca="false">SUMIFS(Freguesias!$H$2:$H$3093,Freguesias!$C$2:$C$3093,A240)</f>
        <v>90495.79</v>
      </c>
      <c r="F240" s="10" t="n">
        <f aca="false">SUMIFS(Freguesias!$F$2:$F$3093,Freguesias!$C$2:$C$3093,A240)</f>
        <v>3173</v>
      </c>
      <c r="G240" s="10" t="n">
        <f aca="false">SUMIFS(Freguesias!$K$2:$K$3093,Freguesias!$C$2:$C$3093,A240)</f>
        <v>809</v>
      </c>
      <c r="H240" s="13" t="n">
        <f aca="false">G240*Parametros!$B$5/10000</f>
        <v>24.27</v>
      </c>
    </row>
    <row r="241" customFormat="false" ht="15" hidden="false" customHeight="true" outlineLevel="0" collapsed="false">
      <c r="A241" s="6" t="s">
        <v>5084</v>
      </c>
      <c r="B241" s="6" t="s">
        <v>5085</v>
      </c>
      <c r="C241" s="10" t="n">
        <f aca="false">COUNTIF(Freguesias!$C$2:$C$3093,A241)</f>
        <v>11</v>
      </c>
      <c r="D241" s="10" t="n">
        <f aca="false">SUMIFS(Freguesias!$E$2:$E$3093,Freguesias!$C$2:$C$3093,A241)</f>
        <v>8921</v>
      </c>
      <c r="E241" s="10" t="n">
        <f aca="false">SUMIFS(Freguesias!$H$2:$H$3093,Freguesias!$C$2:$C$3093,A241)</f>
        <v>9411.655</v>
      </c>
      <c r="F241" s="10" t="n">
        <f aca="false">SUMIFS(Freguesias!$F$2:$F$3093,Freguesias!$C$2:$C$3093,A241)</f>
        <v>359</v>
      </c>
      <c r="G241" s="10" t="n">
        <f aca="false">SUMIFS(Freguesias!$K$2:$K$3093,Freguesias!$C$2:$C$3093,A241)</f>
        <v>87</v>
      </c>
      <c r="H241" s="13" t="n">
        <f aca="false">G241*Parametros!$B$5/10000</f>
        <v>2.61</v>
      </c>
    </row>
    <row r="242" customFormat="false" ht="15" hidden="false" customHeight="true" outlineLevel="0" collapsed="false">
      <c r="A242" s="6" t="s">
        <v>5108</v>
      </c>
      <c r="B242" s="6" t="s">
        <v>5107</v>
      </c>
      <c r="C242" s="10" t="n">
        <f aca="false">COUNTIF(Freguesias!$C$2:$C$3093,A242)</f>
        <v>14</v>
      </c>
      <c r="D242" s="10" t="n">
        <f aca="false">SUMIFS(Freguesias!$E$2:$E$3093,Freguesias!$C$2:$C$3093,A242)</f>
        <v>10486</v>
      </c>
      <c r="E242" s="10" t="n">
        <f aca="false">SUMIFS(Freguesias!$H$2:$H$3093,Freguesias!$C$2:$C$3093,A242)</f>
        <v>11062.73</v>
      </c>
      <c r="F242" s="10" t="n">
        <f aca="false">SUMIFS(Freguesias!$F$2:$F$3093,Freguesias!$C$2:$C$3093,A242)</f>
        <v>371</v>
      </c>
      <c r="G242" s="10" t="n">
        <f aca="false">SUMIFS(Freguesias!$K$2:$K$3093,Freguesias!$C$2:$C$3093,A242)</f>
        <v>100</v>
      </c>
      <c r="H242" s="13" t="n">
        <f aca="false">G242*Parametros!$B$5/10000</f>
        <v>3</v>
      </c>
    </row>
    <row r="243" customFormat="false" ht="15" hidden="false" customHeight="true" outlineLevel="0" collapsed="false">
      <c r="A243" s="6" t="s">
        <v>5135</v>
      </c>
      <c r="B243" s="6" t="s">
        <v>5136</v>
      </c>
      <c r="C243" s="10" t="n">
        <f aca="false">COUNTIF(Freguesias!$C$2:$C$3093,A243)</f>
        <v>10</v>
      </c>
      <c r="D243" s="10" t="n">
        <f aca="false">SUMIFS(Freguesias!$E$2:$E$3093,Freguesias!$C$2:$C$3093,A243)</f>
        <v>5000</v>
      </c>
      <c r="E243" s="10" t="n">
        <f aca="false">SUMIFS(Freguesias!$H$2:$H$3093,Freguesias!$C$2:$C$3093,A243)</f>
        <v>5275</v>
      </c>
      <c r="F243" s="10" t="n">
        <f aca="false">SUMIFS(Freguesias!$F$2:$F$3093,Freguesias!$C$2:$C$3093,A243)</f>
        <v>159</v>
      </c>
      <c r="G243" s="10" t="n">
        <f aca="false">SUMIFS(Freguesias!$K$2:$K$3093,Freguesias!$C$2:$C$3093,A243)</f>
        <v>48</v>
      </c>
      <c r="H243" s="13" t="n">
        <f aca="false">G243*Parametros!$B$5/10000</f>
        <v>1.44</v>
      </c>
    </row>
    <row r="244" customFormat="false" ht="15" hidden="false" customHeight="true" outlineLevel="0" collapsed="false">
      <c r="A244" s="6" t="s">
        <v>5156</v>
      </c>
      <c r="B244" s="6" t="s">
        <v>5157</v>
      </c>
      <c r="C244" s="10" t="n">
        <f aca="false">COUNTIF(Freguesias!$C$2:$C$3093,A244)</f>
        <v>39</v>
      </c>
      <c r="D244" s="10" t="n">
        <f aca="false">SUMIFS(Freguesias!$E$2:$E$3093,Freguesias!$C$2:$C$3093,A244)</f>
        <v>37590</v>
      </c>
      <c r="E244" s="10" t="n">
        <f aca="false">SUMIFS(Freguesias!$H$2:$H$3093,Freguesias!$C$2:$C$3093,A244)</f>
        <v>39657.45</v>
      </c>
      <c r="F244" s="10" t="n">
        <f aca="false">SUMIFS(Freguesias!$F$2:$F$3093,Freguesias!$C$2:$C$3093,A244)</f>
        <v>1215</v>
      </c>
      <c r="G244" s="10" t="n">
        <f aca="false">SUMIFS(Freguesias!$K$2:$K$3093,Freguesias!$C$2:$C$3093,A244)</f>
        <v>355</v>
      </c>
      <c r="H244" s="13" t="n">
        <f aca="false">G244*Parametros!$B$5/10000</f>
        <v>10.65</v>
      </c>
    </row>
    <row r="245" customFormat="false" ht="15" hidden="false" customHeight="true" outlineLevel="0" collapsed="false">
      <c r="A245" s="6" t="s">
        <v>5230</v>
      </c>
      <c r="B245" s="6" t="s">
        <v>914</v>
      </c>
      <c r="C245" s="10" t="n">
        <f aca="false">COUNTIF(Freguesias!$C$2:$C$3093,A245)</f>
        <v>5</v>
      </c>
      <c r="D245" s="10" t="n">
        <f aca="false">SUMIFS(Freguesias!$E$2:$E$3093,Freguesias!$C$2:$C$3093,A245)</f>
        <v>3547</v>
      </c>
      <c r="E245" s="10" t="n">
        <f aca="false">SUMIFS(Freguesias!$H$2:$H$3093,Freguesias!$C$2:$C$3093,A245)</f>
        <v>3742.085</v>
      </c>
      <c r="F245" s="10" t="n">
        <f aca="false">SUMIFS(Freguesias!$F$2:$F$3093,Freguesias!$C$2:$C$3093,A245)</f>
        <v>135</v>
      </c>
      <c r="G245" s="10" t="n">
        <f aca="false">SUMIFS(Freguesias!$K$2:$K$3093,Freguesias!$C$2:$C$3093,A245)</f>
        <v>33</v>
      </c>
      <c r="H245" s="13" t="n">
        <f aca="false">G245*Parametros!$B$5/10000</f>
        <v>0.99</v>
      </c>
    </row>
    <row r="246" customFormat="false" ht="15" hidden="false" customHeight="true" outlineLevel="0" collapsed="false">
      <c r="A246" s="6" t="s">
        <v>5240</v>
      </c>
      <c r="B246" s="6" t="s">
        <v>5241</v>
      </c>
      <c r="C246" s="10" t="n">
        <f aca="false">COUNTIF(Freguesias!$C$2:$C$3093,A246)</f>
        <v>6</v>
      </c>
      <c r="D246" s="10" t="n">
        <f aca="false">SUMIFS(Freguesias!$E$2:$E$3093,Freguesias!$C$2:$C$3093,A246)</f>
        <v>6410</v>
      </c>
      <c r="E246" s="10" t="n">
        <f aca="false">SUMIFS(Freguesias!$H$2:$H$3093,Freguesias!$C$2:$C$3093,A246)</f>
        <v>6762.55</v>
      </c>
      <c r="F246" s="10" t="n">
        <f aca="false">SUMIFS(Freguesias!$F$2:$F$3093,Freguesias!$C$2:$C$3093,A246)</f>
        <v>223</v>
      </c>
      <c r="G246" s="10" t="n">
        <f aca="false">SUMIFS(Freguesias!$K$2:$K$3093,Freguesias!$C$2:$C$3093,A246)</f>
        <v>61</v>
      </c>
      <c r="H246" s="13" t="n">
        <f aca="false">G246*Parametros!$B$5/10000</f>
        <v>1.83</v>
      </c>
    </row>
    <row r="247" customFormat="false" ht="15" hidden="false" customHeight="true" outlineLevel="0" collapsed="false">
      <c r="A247" s="6" t="s">
        <v>5253</v>
      </c>
      <c r="B247" s="6" t="s">
        <v>5254</v>
      </c>
      <c r="C247" s="10" t="n">
        <f aca="false">COUNTIF(Freguesias!$C$2:$C$3093,A247)</f>
        <v>25</v>
      </c>
      <c r="D247" s="10" t="n">
        <f aca="false">SUMIFS(Freguesias!$E$2:$E$3093,Freguesias!$C$2:$C$3093,A247)</f>
        <v>9261</v>
      </c>
      <c r="E247" s="10" t="n">
        <f aca="false">SUMIFS(Freguesias!$H$2:$H$3093,Freguesias!$C$2:$C$3093,A247)</f>
        <v>9770.355</v>
      </c>
      <c r="F247" s="10" t="n">
        <f aca="false">SUMIFS(Freguesias!$F$2:$F$3093,Freguesias!$C$2:$C$3093,A247)</f>
        <v>390</v>
      </c>
      <c r="G247" s="10" t="n">
        <f aca="false">SUMIFS(Freguesias!$K$2:$K$3093,Freguesias!$C$2:$C$3093,A247)</f>
        <v>88</v>
      </c>
      <c r="H247" s="13" t="n">
        <f aca="false">G247*Parametros!$B$5/10000</f>
        <v>2.64</v>
      </c>
    </row>
    <row r="248" customFormat="false" ht="15" hidden="false" customHeight="true" outlineLevel="0" collapsed="false">
      <c r="A248" s="6" t="s">
        <v>5302</v>
      </c>
      <c r="B248" s="6" t="s">
        <v>5303</v>
      </c>
      <c r="C248" s="10" t="n">
        <f aca="false">COUNTIF(Freguesias!$C$2:$C$3093,A248)</f>
        <v>7</v>
      </c>
      <c r="D248" s="10" t="n">
        <f aca="false">SUMIFS(Freguesias!$E$2:$E$3093,Freguesias!$C$2:$C$3093,A248)</f>
        <v>5245</v>
      </c>
      <c r="E248" s="10" t="n">
        <f aca="false">SUMIFS(Freguesias!$H$2:$H$3093,Freguesias!$C$2:$C$3093,A248)</f>
        <v>5533.475</v>
      </c>
      <c r="F248" s="10" t="n">
        <f aca="false">SUMIFS(Freguesias!$F$2:$F$3093,Freguesias!$C$2:$C$3093,A248)</f>
        <v>152</v>
      </c>
      <c r="G248" s="10" t="n">
        <f aca="false">SUMIFS(Freguesias!$K$2:$K$3093,Freguesias!$C$2:$C$3093,A248)</f>
        <v>51</v>
      </c>
      <c r="H248" s="13" t="n">
        <f aca="false">G248*Parametros!$B$5/10000</f>
        <v>1.53</v>
      </c>
    </row>
    <row r="249" customFormat="false" ht="15" hidden="false" customHeight="true" outlineLevel="0" collapsed="false">
      <c r="A249" s="6" t="s">
        <v>5317</v>
      </c>
      <c r="B249" s="6" t="s">
        <v>5318</v>
      </c>
      <c r="C249" s="10" t="n">
        <f aca="false">COUNTIF(Freguesias!$C$2:$C$3093,A249)</f>
        <v>8</v>
      </c>
      <c r="D249" s="10" t="n">
        <f aca="false">SUMIFS(Freguesias!$E$2:$E$3093,Freguesias!$C$2:$C$3093,A249)</f>
        <v>14540</v>
      </c>
      <c r="E249" s="10" t="n">
        <f aca="false">SUMIFS(Freguesias!$H$2:$H$3093,Freguesias!$C$2:$C$3093,A249)</f>
        <v>15339.7</v>
      </c>
      <c r="F249" s="10" t="n">
        <f aca="false">SUMIFS(Freguesias!$F$2:$F$3093,Freguesias!$C$2:$C$3093,A249)</f>
        <v>503</v>
      </c>
      <c r="G249" s="10" t="n">
        <f aca="false">SUMIFS(Freguesias!$K$2:$K$3093,Freguesias!$C$2:$C$3093,A249)</f>
        <v>137</v>
      </c>
      <c r="H249" s="13" t="n">
        <f aca="false">G249*Parametros!$B$5/10000</f>
        <v>4.11</v>
      </c>
    </row>
    <row r="250" customFormat="false" ht="15" hidden="false" customHeight="true" outlineLevel="0" collapsed="false">
      <c r="A250" s="6" t="s">
        <v>5334</v>
      </c>
      <c r="B250" s="6" t="s">
        <v>5335</v>
      </c>
      <c r="C250" s="10" t="n">
        <f aca="false">COUNTIF(Freguesias!$C$2:$C$3093,A250)</f>
        <v>5</v>
      </c>
      <c r="D250" s="10" t="n">
        <f aca="false">SUMIFS(Freguesias!$E$2:$E$3093,Freguesias!$C$2:$C$3093,A250)</f>
        <v>5884</v>
      </c>
      <c r="E250" s="10" t="n">
        <f aca="false">SUMIFS(Freguesias!$H$2:$H$3093,Freguesias!$C$2:$C$3093,A250)</f>
        <v>6207.62</v>
      </c>
      <c r="F250" s="10" t="n">
        <f aca="false">SUMIFS(Freguesias!$F$2:$F$3093,Freguesias!$C$2:$C$3093,A250)</f>
        <v>187</v>
      </c>
      <c r="G250" s="10" t="n">
        <f aca="false">SUMIFS(Freguesias!$K$2:$K$3093,Freguesias!$C$2:$C$3093,A250)</f>
        <v>57</v>
      </c>
      <c r="H250" s="13" t="n">
        <f aca="false">G250*Parametros!$B$5/10000</f>
        <v>1.71</v>
      </c>
    </row>
    <row r="251" customFormat="false" ht="15" hidden="false" customHeight="true" outlineLevel="0" collapsed="false">
      <c r="A251" s="6" t="s">
        <v>5346</v>
      </c>
      <c r="B251" s="6" t="s">
        <v>5347</v>
      </c>
      <c r="C251" s="10" t="n">
        <f aca="false">COUNTIF(Freguesias!$C$2:$C$3093,A251)</f>
        <v>12</v>
      </c>
      <c r="D251" s="10" t="n">
        <f aca="false">SUMIFS(Freguesias!$E$2:$E$3093,Freguesias!$C$2:$C$3093,A251)</f>
        <v>5548</v>
      </c>
      <c r="E251" s="10" t="n">
        <f aca="false">SUMIFS(Freguesias!$H$2:$H$3093,Freguesias!$C$2:$C$3093,A251)</f>
        <v>5853.14</v>
      </c>
      <c r="F251" s="10" t="n">
        <f aca="false">SUMIFS(Freguesias!$F$2:$F$3093,Freguesias!$C$2:$C$3093,A251)</f>
        <v>179</v>
      </c>
      <c r="G251" s="10" t="n">
        <f aca="false">SUMIFS(Freguesias!$K$2:$K$3093,Freguesias!$C$2:$C$3093,A251)</f>
        <v>51</v>
      </c>
      <c r="H251" s="13" t="n">
        <f aca="false">G251*Parametros!$B$5/10000</f>
        <v>1.53</v>
      </c>
    </row>
    <row r="252" customFormat="false" ht="15" hidden="false" customHeight="true" outlineLevel="0" collapsed="false">
      <c r="A252" s="6" t="s">
        <v>5370</v>
      </c>
      <c r="B252" s="6" t="s">
        <v>5371</v>
      </c>
      <c r="C252" s="10" t="n">
        <f aca="false">COUNTIF(Freguesias!$C$2:$C$3093,A252)</f>
        <v>7</v>
      </c>
      <c r="D252" s="10" t="n">
        <f aca="false">SUMIFS(Freguesias!$E$2:$E$3093,Freguesias!$C$2:$C$3093,A252)</f>
        <v>6100</v>
      </c>
      <c r="E252" s="10" t="n">
        <f aca="false">SUMIFS(Freguesias!$H$2:$H$3093,Freguesias!$C$2:$C$3093,A252)</f>
        <v>6435.5</v>
      </c>
      <c r="F252" s="10" t="n">
        <f aca="false">SUMIFS(Freguesias!$F$2:$F$3093,Freguesias!$C$2:$C$3093,A252)</f>
        <v>192</v>
      </c>
      <c r="G252" s="10" t="n">
        <f aca="false">SUMIFS(Freguesias!$K$2:$K$3093,Freguesias!$C$2:$C$3093,A252)</f>
        <v>58</v>
      </c>
      <c r="H252" s="13" t="n">
        <f aca="false">G252*Parametros!$B$5/10000</f>
        <v>1.74</v>
      </c>
    </row>
    <row r="253" customFormat="false" ht="15" hidden="false" customHeight="true" outlineLevel="0" collapsed="false">
      <c r="A253" s="6" t="s">
        <v>5385</v>
      </c>
      <c r="B253" s="6" t="s">
        <v>5386</v>
      </c>
      <c r="C253" s="10" t="n">
        <f aca="false">COUNTIF(Freguesias!$C$2:$C$3093,A253)</f>
        <v>25</v>
      </c>
      <c r="D253" s="10" t="n">
        <f aca="false">SUMIFS(Freguesias!$E$2:$E$3093,Freguesias!$C$2:$C$3093,A253)</f>
        <v>14701</v>
      </c>
      <c r="E253" s="10" t="n">
        <f aca="false">SUMIFS(Freguesias!$H$2:$H$3093,Freguesias!$C$2:$C$3093,A253)</f>
        <v>15509.555</v>
      </c>
      <c r="F253" s="10" t="n">
        <f aca="false">SUMIFS(Freguesias!$F$2:$F$3093,Freguesias!$C$2:$C$3093,A253)</f>
        <v>409</v>
      </c>
      <c r="G253" s="10" t="n">
        <f aca="false">SUMIFS(Freguesias!$K$2:$K$3093,Freguesias!$C$2:$C$3093,A253)</f>
        <v>140</v>
      </c>
      <c r="H253" s="13" t="n">
        <f aca="false">G253*Parametros!$B$5/10000</f>
        <v>4.2</v>
      </c>
    </row>
    <row r="254" customFormat="false" ht="15" hidden="false" customHeight="true" outlineLevel="0" collapsed="false">
      <c r="A254" s="6" t="s">
        <v>5436</v>
      </c>
      <c r="B254" s="6" t="s">
        <v>5437</v>
      </c>
      <c r="C254" s="10" t="n">
        <f aca="false">COUNTIF(Freguesias!$C$2:$C$3093,A254)</f>
        <v>14</v>
      </c>
      <c r="D254" s="10" t="n">
        <f aca="false">SUMIFS(Freguesias!$E$2:$E$3093,Freguesias!$C$2:$C$3093,A254)</f>
        <v>11812</v>
      </c>
      <c r="E254" s="10" t="n">
        <f aca="false">SUMIFS(Freguesias!$H$2:$H$3093,Freguesias!$C$2:$C$3093,A254)</f>
        <v>12461.66</v>
      </c>
      <c r="F254" s="10" t="n">
        <f aca="false">SUMIFS(Freguesias!$F$2:$F$3093,Freguesias!$C$2:$C$3093,A254)</f>
        <v>326</v>
      </c>
      <c r="G254" s="10" t="n">
        <f aca="false">SUMIFS(Freguesias!$K$2:$K$3093,Freguesias!$C$2:$C$3093,A254)</f>
        <v>111</v>
      </c>
      <c r="H254" s="13" t="n">
        <f aca="false">G254*Parametros!$B$5/10000</f>
        <v>3.33</v>
      </c>
    </row>
    <row r="255" customFormat="false" ht="15" hidden="false" customHeight="true" outlineLevel="0" collapsed="false">
      <c r="A255" s="6" t="s">
        <v>5464</v>
      </c>
      <c r="B255" s="6" t="s">
        <v>5465</v>
      </c>
      <c r="C255" s="10" t="n">
        <f aca="false">COUNTIF(Freguesias!$C$2:$C$3093,A255)</f>
        <v>20</v>
      </c>
      <c r="D255" s="10" t="n">
        <f aca="false">SUMIFS(Freguesias!$E$2:$E$3093,Freguesias!$C$2:$C$3093,A255)</f>
        <v>49571</v>
      </c>
      <c r="E255" s="10" t="n">
        <f aca="false">SUMIFS(Freguesias!$H$2:$H$3093,Freguesias!$C$2:$C$3093,A255)</f>
        <v>52297.405</v>
      </c>
      <c r="F255" s="10" t="n">
        <f aca="false">SUMIFS(Freguesias!$F$2:$F$3093,Freguesias!$C$2:$C$3093,A255)</f>
        <v>1555</v>
      </c>
      <c r="G255" s="10" t="n">
        <f aca="false">SUMIFS(Freguesias!$K$2:$K$3093,Freguesias!$C$2:$C$3093,A255)</f>
        <v>468</v>
      </c>
      <c r="H255" s="13" t="n">
        <f aca="false">G255*Parametros!$B$5/10000</f>
        <v>14.04</v>
      </c>
    </row>
    <row r="256" customFormat="false" ht="15" hidden="false" customHeight="true" outlineLevel="0" collapsed="false">
      <c r="A256" s="6" t="s">
        <v>5502</v>
      </c>
      <c r="B256" s="6" t="s">
        <v>5503</v>
      </c>
      <c r="C256" s="10" t="n">
        <f aca="false">COUNTIF(Freguesias!$C$2:$C$3093,A256)</f>
        <v>14</v>
      </c>
      <c r="D256" s="10" t="n">
        <f aca="false">SUMIFS(Freguesias!$E$2:$E$3093,Freguesias!$C$2:$C$3093,A256)</f>
        <v>5678</v>
      </c>
      <c r="E256" s="10" t="n">
        <f aca="false">SUMIFS(Freguesias!$H$2:$H$3093,Freguesias!$C$2:$C$3093,A256)</f>
        <v>5990.29</v>
      </c>
      <c r="F256" s="10" t="n">
        <f aca="false">SUMIFS(Freguesias!$F$2:$F$3093,Freguesias!$C$2:$C$3093,A256)</f>
        <v>183</v>
      </c>
      <c r="G256" s="10" t="n">
        <f aca="false">SUMIFS(Freguesias!$K$2:$K$3093,Freguesias!$C$2:$C$3093,A256)</f>
        <v>56</v>
      </c>
      <c r="H256" s="13" t="n">
        <f aca="false">G256*Parametros!$B$5/10000</f>
        <v>1.68</v>
      </c>
    </row>
    <row r="257" customFormat="false" ht="15" hidden="false" customHeight="true" outlineLevel="0" collapsed="false">
      <c r="A257" s="6" t="s">
        <v>5529</v>
      </c>
      <c r="B257" s="6" t="s">
        <v>5530</v>
      </c>
      <c r="C257" s="10" t="n">
        <f aca="false">COUNTIF(Freguesias!$C$2:$C$3093,A257)</f>
        <v>5</v>
      </c>
      <c r="D257" s="10" t="n">
        <f aca="false">SUMIFS(Freguesias!$E$2:$E$3093,Freguesias!$C$2:$C$3093,A257)</f>
        <v>9038</v>
      </c>
      <c r="E257" s="10" t="n">
        <f aca="false">SUMIFS(Freguesias!$H$2:$H$3093,Freguesias!$C$2:$C$3093,A257)</f>
        <v>9535.09</v>
      </c>
      <c r="F257" s="10" t="n">
        <f aca="false">SUMIFS(Freguesias!$F$2:$F$3093,Freguesias!$C$2:$C$3093,A257)</f>
        <v>260</v>
      </c>
      <c r="G257" s="10" t="n">
        <f aca="false">SUMIFS(Freguesias!$K$2:$K$3093,Freguesias!$C$2:$C$3093,A257)</f>
        <v>86</v>
      </c>
      <c r="H257" s="13" t="n">
        <f aca="false">G257*Parametros!$B$5/10000</f>
        <v>2.58</v>
      </c>
    </row>
    <row r="258" customFormat="false" ht="15" hidden="false" customHeight="true" outlineLevel="0" collapsed="false">
      <c r="A258" s="6" t="s">
        <v>5539</v>
      </c>
      <c r="B258" s="6" t="s">
        <v>5540</v>
      </c>
      <c r="C258" s="10" t="n">
        <f aca="false">COUNTIF(Freguesias!$C$2:$C$3093,A258)</f>
        <v>16</v>
      </c>
      <c r="D258" s="10" t="n">
        <f aca="false">SUMIFS(Freguesias!$E$2:$E$3093,Freguesias!$C$2:$C$3093,A258)</f>
        <v>13736</v>
      </c>
      <c r="E258" s="10" t="n">
        <f aca="false">SUMIFS(Freguesias!$H$2:$H$3093,Freguesias!$C$2:$C$3093,A258)</f>
        <v>14491.48</v>
      </c>
      <c r="F258" s="10" t="n">
        <f aca="false">SUMIFS(Freguesias!$F$2:$F$3093,Freguesias!$C$2:$C$3093,A258)</f>
        <v>475</v>
      </c>
      <c r="G258" s="10" t="n">
        <f aca="false">SUMIFS(Freguesias!$K$2:$K$3093,Freguesias!$C$2:$C$3093,A258)</f>
        <v>128</v>
      </c>
      <c r="H258" s="13" t="n">
        <f aca="false">G258*Parametros!$B$5/10000</f>
        <v>3.84</v>
      </c>
    </row>
    <row r="259" customFormat="false" ht="15" hidden="false" customHeight="true" outlineLevel="0" collapsed="false">
      <c r="A259" s="6" t="s">
        <v>5570</v>
      </c>
      <c r="B259" s="6" t="s">
        <v>5569</v>
      </c>
      <c r="C259" s="10" t="n">
        <f aca="false">COUNTIF(Freguesias!$C$2:$C$3093,A259)</f>
        <v>14</v>
      </c>
      <c r="D259" s="10" t="n">
        <f aca="false">SUMIFS(Freguesias!$E$2:$E$3093,Freguesias!$C$2:$C$3093,A259)</f>
        <v>17730</v>
      </c>
      <c r="E259" s="10" t="n">
        <f aca="false">SUMIFS(Freguesias!$H$2:$H$3093,Freguesias!$C$2:$C$3093,A259)</f>
        <v>18705.15</v>
      </c>
      <c r="F259" s="10" t="n">
        <f aca="false">SUMIFS(Freguesias!$F$2:$F$3093,Freguesias!$C$2:$C$3093,A259)</f>
        <v>848</v>
      </c>
      <c r="G259" s="10" t="n">
        <f aca="false">SUMIFS(Freguesias!$K$2:$K$3093,Freguesias!$C$2:$C$3093,A259)</f>
        <v>168</v>
      </c>
      <c r="H259" s="13" t="n">
        <f aca="false">G259*Parametros!$B$5/10000</f>
        <v>5.04</v>
      </c>
    </row>
    <row r="260" customFormat="false" ht="15" hidden="false" customHeight="true" outlineLevel="0" collapsed="false">
      <c r="A260" s="6" t="s">
        <v>5594</v>
      </c>
      <c r="B260" s="6" t="s">
        <v>5595</v>
      </c>
      <c r="C260" s="10" t="n">
        <f aca="false">COUNTIF(Freguesias!$C$2:$C$3093,A260)</f>
        <v>18</v>
      </c>
      <c r="D260" s="10" t="n">
        <f aca="false">SUMIFS(Freguesias!$E$2:$E$3093,Freguesias!$C$2:$C$3093,A260)</f>
        <v>24312</v>
      </c>
      <c r="E260" s="10" t="n">
        <f aca="false">SUMIFS(Freguesias!$H$2:$H$3093,Freguesias!$C$2:$C$3093,A260)</f>
        <v>25649.16</v>
      </c>
      <c r="F260" s="10" t="n">
        <f aca="false">SUMIFS(Freguesias!$F$2:$F$3093,Freguesias!$C$2:$C$3093,A260)</f>
        <v>841</v>
      </c>
      <c r="G260" s="10" t="n">
        <f aca="false">SUMIFS(Freguesias!$K$2:$K$3093,Freguesias!$C$2:$C$3093,A260)</f>
        <v>229</v>
      </c>
      <c r="H260" s="13" t="n">
        <f aca="false">G260*Parametros!$B$5/10000</f>
        <v>6.87</v>
      </c>
    </row>
    <row r="261" customFormat="false" ht="15" hidden="false" customHeight="true" outlineLevel="0" collapsed="false">
      <c r="A261" s="6" t="s">
        <v>5632</v>
      </c>
      <c r="B261" s="6" t="s">
        <v>5633</v>
      </c>
      <c r="C261" s="10" t="n">
        <f aca="false">COUNTIF(Freguesias!$C$2:$C$3093,A261)</f>
        <v>12</v>
      </c>
      <c r="D261" s="10" t="n">
        <f aca="false">SUMIFS(Freguesias!$E$2:$E$3093,Freguesias!$C$2:$C$3093,A261)</f>
        <v>18303</v>
      </c>
      <c r="E261" s="10" t="n">
        <f aca="false">SUMIFS(Freguesias!$H$2:$H$3093,Freguesias!$C$2:$C$3093,A261)</f>
        <v>19309.665</v>
      </c>
      <c r="F261" s="10" t="n">
        <f aca="false">SUMIFS(Freguesias!$F$2:$F$3093,Freguesias!$C$2:$C$3093,A261)</f>
        <v>483</v>
      </c>
      <c r="G261" s="10" t="n">
        <f aca="false">SUMIFS(Freguesias!$K$2:$K$3093,Freguesias!$C$2:$C$3093,A261)</f>
        <v>174</v>
      </c>
      <c r="H261" s="13" t="n">
        <f aca="false">G261*Parametros!$B$5/10000</f>
        <v>5.22</v>
      </c>
    </row>
    <row r="262" customFormat="false" ht="15" hidden="false" customHeight="true" outlineLevel="0" collapsed="false">
      <c r="A262" s="6" t="s">
        <v>5657</v>
      </c>
      <c r="B262" s="6" t="s">
        <v>5658</v>
      </c>
      <c r="C262" s="10" t="n">
        <f aca="false">COUNTIF(Freguesias!$C$2:$C$3093,A262)</f>
        <v>16</v>
      </c>
      <c r="D262" s="10" t="n">
        <f aca="false">SUMIFS(Freguesias!$E$2:$E$3093,Freguesias!$C$2:$C$3093,A262)</f>
        <v>9410</v>
      </c>
      <c r="E262" s="10" t="n">
        <f aca="false">SUMIFS(Freguesias!$H$2:$H$3093,Freguesias!$C$2:$C$3093,A262)</f>
        <v>9927.55</v>
      </c>
      <c r="F262" s="10" t="n">
        <f aca="false">SUMIFS(Freguesias!$F$2:$F$3093,Freguesias!$C$2:$C$3093,A262)</f>
        <v>270</v>
      </c>
      <c r="G262" s="10" t="n">
        <f aca="false">SUMIFS(Freguesias!$K$2:$K$3093,Freguesias!$C$2:$C$3093,A262)</f>
        <v>90</v>
      </c>
      <c r="H262" s="13" t="n">
        <f aca="false">G262*Parametros!$B$5/10000</f>
        <v>2.7</v>
      </c>
    </row>
    <row r="263" customFormat="false" ht="15" hidden="false" customHeight="true" outlineLevel="0" collapsed="false">
      <c r="A263" s="6" t="s">
        <v>5685</v>
      </c>
      <c r="B263" s="6" t="s">
        <v>5686</v>
      </c>
      <c r="C263" s="10" t="n">
        <f aca="false">COUNTIF(Freguesias!$C$2:$C$3093,A263)</f>
        <v>7</v>
      </c>
      <c r="D263" s="10" t="n">
        <f aca="false">SUMIFS(Freguesias!$E$2:$E$3093,Freguesias!$C$2:$C$3093,A263)</f>
        <v>8963</v>
      </c>
      <c r="E263" s="10" t="n">
        <f aca="false">SUMIFS(Freguesias!$H$2:$H$3093,Freguesias!$C$2:$C$3093,A263)</f>
        <v>9455.965</v>
      </c>
      <c r="F263" s="10" t="n">
        <f aca="false">SUMIFS(Freguesias!$F$2:$F$3093,Freguesias!$C$2:$C$3093,A263)</f>
        <v>183</v>
      </c>
      <c r="G263" s="10" t="n">
        <f aca="false">SUMIFS(Freguesias!$K$2:$K$3093,Freguesias!$C$2:$C$3093,A263)</f>
        <v>85</v>
      </c>
      <c r="H263" s="13" t="n">
        <f aca="false">G263*Parametros!$B$5/10000</f>
        <v>2.55</v>
      </c>
    </row>
    <row r="264" customFormat="false" ht="15" hidden="false" customHeight="true" outlineLevel="0" collapsed="false">
      <c r="A264" s="6" t="s">
        <v>5698</v>
      </c>
      <c r="B264" s="6" t="s">
        <v>5699</v>
      </c>
      <c r="C264" s="10" t="n">
        <f aca="false">COUNTIF(Freguesias!$C$2:$C$3093,A264)</f>
        <v>7</v>
      </c>
      <c r="D264" s="10" t="n">
        <f aca="false">SUMIFS(Freguesias!$E$2:$E$3093,Freguesias!$C$2:$C$3093,A264)</f>
        <v>13119</v>
      </c>
      <c r="E264" s="10" t="n">
        <f aca="false">SUMIFS(Freguesias!$H$2:$H$3093,Freguesias!$C$2:$C$3093,A264)</f>
        <v>13840.545</v>
      </c>
      <c r="F264" s="10" t="n">
        <f aca="false">SUMIFS(Freguesias!$F$2:$F$3093,Freguesias!$C$2:$C$3093,A264)</f>
        <v>353</v>
      </c>
      <c r="G264" s="10" t="n">
        <f aca="false">SUMIFS(Freguesias!$K$2:$K$3093,Freguesias!$C$2:$C$3093,A264)</f>
        <v>124</v>
      </c>
      <c r="H264" s="13" t="n">
        <f aca="false">G264*Parametros!$B$5/10000</f>
        <v>3.72</v>
      </c>
    </row>
    <row r="265" customFormat="false" ht="15" hidden="false" customHeight="true" outlineLevel="0" collapsed="false">
      <c r="A265" s="6" t="s">
        <v>5712</v>
      </c>
      <c r="B265" s="6" t="s">
        <v>5713</v>
      </c>
      <c r="C265" s="10" t="n">
        <f aca="false">COUNTIF(Freguesias!$C$2:$C$3093,A265)</f>
        <v>8</v>
      </c>
      <c r="D265" s="10" t="n">
        <f aca="false">SUMIFS(Freguesias!$E$2:$E$3093,Freguesias!$C$2:$C$3093,A265)</f>
        <v>9506</v>
      </c>
      <c r="E265" s="10" t="n">
        <f aca="false">SUMIFS(Freguesias!$H$2:$H$3093,Freguesias!$C$2:$C$3093,A265)</f>
        <v>10028.83</v>
      </c>
      <c r="F265" s="10" t="n">
        <f aca="false">SUMIFS(Freguesias!$F$2:$F$3093,Freguesias!$C$2:$C$3093,A265)</f>
        <v>332</v>
      </c>
      <c r="G265" s="10" t="n">
        <f aca="false">SUMIFS(Freguesias!$K$2:$K$3093,Freguesias!$C$2:$C$3093,A265)</f>
        <v>91</v>
      </c>
      <c r="H265" s="13" t="n">
        <f aca="false">G265*Parametros!$B$5/10000</f>
        <v>2.73</v>
      </c>
    </row>
    <row r="266" customFormat="false" ht="15" hidden="false" customHeight="true" outlineLevel="0" collapsed="false">
      <c r="A266" s="6" t="s">
        <v>5729</v>
      </c>
      <c r="B266" s="6" t="s">
        <v>5730</v>
      </c>
      <c r="C266" s="10" t="n">
        <f aca="false">COUNTIF(Freguesias!$C$2:$C$3093,A266)</f>
        <v>11</v>
      </c>
      <c r="D266" s="10" t="n">
        <f aca="false">SUMIFS(Freguesias!$E$2:$E$3093,Freguesias!$C$2:$C$3093,A266)</f>
        <v>7333</v>
      </c>
      <c r="E266" s="10" t="n">
        <f aca="false">SUMIFS(Freguesias!$H$2:$H$3093,Freguesias!$C$2:$C$3093,A266)</f>
        <v>7736.315</v>
      </c>
      <c r="F266" s="10" t="n">
        <f aca="false">SUMIFS(Freguesias!$F$2:$F$3093,Freguesias!$C$2:$C$3093,A266)</f>
        <v>192</v>
      </c>
      <c r="G266" s="10" t="n">
        <f aca="false">SUMIFS(Freguesias!$K$2:$K$3093,Freguesias!$C$2:$C$3093,A266)</f>
        <v>69</v>
      </c>
      <c r="H266" s="13" t="n">
        <f aca="false">G266*Parametros!$B$5/10000</f>
        <v>2.07</v>
      </c>
    </row>
    <row r="267" customFormat="false" ht="15" hidden="false" customHeight="true" outlineLevel="0" collapsed="false">
      <c r="A267" s="6" t="s">
        <v>5752</v>
      </c>
      <c r="B267" s="6" t="s">
        <v>5753</v>
      </c>
      <c r="C267" s="10" t="n">
        <f aca="false">COUNTIF(Freguesias!$C$2:$C$3093,A267)</f>
        <v>7</v>
      </c>
      <c r="D267" s="10" t="n">
        <f aca="false">SUMIFS(Freguesias!$E$2:$E$3093,Freguesias!$C$2:$C$3093,A267)</f>
        <v>2738</v>
      </c>
      <c r="E267" s="10" t="n">
        <f aca="false">SUMIFS(Freguesias!$H$2:$H$3093,Freguesias!$C$2:$C$3093,A267)</f>
        <v>2888.59</v>
      </c>
      <c r="F267" s="10" t="n">
        <f aca="false">SUMIFS(Freguesias!$F$2:$F$3093,Freguesias!$C$2:$C$3093,A267)</f>
        <v>84</v>
      </c>
      <c r="G267" s="10" t="n">
        <f aca="false">SUMIFS(Freguesias!$K$2:$K$3093,Freguesias!$C$2:$C$3093,A267)</f>
        <v>26</v>
      </c>
      <c r="H267" s="13" t="n">
        <f aca="false">G267*Parametros!$B$5/10000</f>
        <v>0.78</v>
      </c>
    </row>
    <row r="268" customFormat="false" ht="15" hidden="false" customHeight="true" outlineLevel="0" collapsed="false">
      <c r="A268" s="6" t="s">
        <v>5767</v>
      </c>
      <c r="B268" s="6" t="s">
        <v>5768</v>
      </c>
      <c r="C268" s="10" t="n">
        <f aca="false">COUNTIF(Freguesias!$C$2:$C$3093,A268)</f>
        <v>11</v>
      </c>
      <c r="D268" s="10" t="n">
        <f aca="false">SUMIFS(Freguesias!$E$2:$E$3093,Freguesias!$C$2:$C$3093,A268)</f>
        <v>10051</v>
      </c>
      <c r="E268" s="10" t="n">
        <f aca="false">SUMIFS(Freguesias!$H$2:$H$3093,Freguesias!$C$2:$C$3093,A268)</f>
        <v>10603.805</v>
      </c>
      <c r="F268" s="10" t="n">
        <f aca="false">SUMIFS(Freguesias!$F$2:$F$3093,Freguesias!$C$2:$C$3093,A268)</f>
        <v>436</v>
      </c>
      <c r="G268" s="10" t="n">
        <f aca="false">SUMIFS(Freguesias!$K$2:$K$3093,Freguesias!$C$2:$C$3093,A268)</f>
        <v>95</v>
      </c>
      <c r="H268" s="13" t="n">
        <f aca="false">G268*Parametros!$B$5/10000</f>
        <v>2.85</v>
      </c>
    </row>
    <row r="269" customFormat="false" ht="15" hidden="false" customHeight="true" outlineLevel="0" collapsed="false">
      <c r="A269" s="6" t="s">
        <v>5790</v>
      </c>
      <c r="B269" s="6" t="s">
        <v>5791</v>
      </c>
      <c r="C269" s="10" t="n">
        <f aca="false">COUNTIF(Freguesias!$C$2:$C$3093,A269)</f>
        <v>6</v>
      </c>
      <c r="D269" s="10" t="n">
        <f aca="false">SUMIFS(Freguesias!$E$2:$E$3093,Freguesias!$C$2:$C$3093,A269)</f>
        <v>10641</v>
      </c>
      <c r="E269" s="10" t="n">
        <f aca="false">SUMIFS(Freguesias!$H$2:$H$3093,Freguesias!$C$2:$C$3093,A269)</f>
        <v>11226.255</v>
      </c>
      <c r="F269" s="10" t="n">
        <f aca="false">SUMIFS(Freguesias!$F$2:$F$3093,Freguesias!$C$2:$C$3093,A269)</f>
        <v>278</v>
      </c>
      <c r="G269" s="10" t="n">
        <f aca="false">SUMIFS(Freguesias!$K$2:$K$3093,Freguesias!$C$2:$C$3093,A269)</f>
        <v>101</v>
      </c>
      <c r="H269" s="13" t="n">
        <f aca="false">G269*Parametros!$B$5/10000</f>
        <v>3.03</v>
      </c>
    </row>
    <row r="270" customFormat="false" ht="15" hidden="false" customHeight="true" outlineLevel="0" collapsed="false">
      <c r="A270" s="6" t="s">
        <v>5803</v>
      </c>
      <c r="B270" s="6" t="s">
        <v>5804</v>
      </c>
      <c r="C270" s="10" t="n">
        <f aca="false">COUNTIF(Freguesias!$C$2:$C$3093,A270)</f>
        <v>11</v>
      </c>
      <c r="D270" s="10" t="n">
        <f aca="false">SUMIFS(Freguesias!$E$2:$E$3093,Freguesias!$C$2:$C$3093,A270)</f>
        <v>6775</v>
      </c>
      <c r="E270" s="10" t="n">
        <f aca="false">SUMIFS(Freguesias!$H$2:$H$3093,Freguesias!$C$2:$C$3093,A270)</f>
        <v>7147.625</v>
      </c>
      <c r="F270" s="10" t="n">
        <f aca="false">SUMIFS(Freguesias!$F$2:$F$3093,Freguesias!$C$2:$C$3093,A270)</f>
        <v>241</v>
      </c>
      <c r="G270" s="10" t="n">
        <f aca="false">SUMIFS(Freguesias!$K$2:$K$3093,Freguesias!$C$2:$C$3093,A270)</f>
        <v>65</v>
      </c>
      <c r="H270" s="13" t="n">
        <f aca="false">G270*Parametros!$B$5/10000</f>
        <v>1.95</v>
      </c>
    </row>
    <row r="271" customFormat="false" ht="15" hidden="false" customHeight="true" outlineLevel="0" collapsed="false">
      <c r="A271" s="6" t="s">
        <v>5827</v>
      </c>
      <c r="B271" s="6" t="s">
        <v>5828</v>
      </c>
      <c r="C271" s="10" t="n">
        <f aca="false">COUNTIF(Freguesias!$C$2:$C$3093,A271)</f>
        <v>14</v>
      </c>
      <c r="D271" s="10" t="n">
        <f aca="false">SUMIFS(Freguesias!$E$2:$E$3093,Freguesias!$C$2:$C$3093,A271)</f>
        <v>15137</v>
      </c>
      <c r="E271" s="10" t="n">
        <f aca="false">SUMIFS(Freguesias!$H$2:$H$3093,Freguesias!$C$2:$C$3093,A271)</f>
        <v>15969.535</v>
      </c>
      <c r="F271" s="10" t="n">
        <f aca="false">SUMIFS(Freguesias!$F$2:$F$3093,Freguesias!$C$2:$C$3093,A271)</f>
        <v>493</v>
      </c>
      <c r="G271" s="10" t="n">
        <f aca="false">SUMIFS(Freguesias!$K$2:$K$3093,Freguesias!$C$2:$C$3093,A271)</f>
        <v>140</v>
      </c>
      <c r="H271" s="13" t="n">
        <f aca="false">G271*Parametros!$B$5/10000</f>
        <v>4.2</v>
      </c>
    </row>
    <row r="272" customFormat="false" ht="15" hidden="false" customHeight="true" outlineLevel="0" collapsed="false">
      <c r="A272" s="6" t="s">
        <v>5855</v>
      </c>
      <c r="B272" s="6" t="s">
        <v>5856</v>
      </c>
      <c r="C272" s="10" t="n">
        <f aca="false">COUNTIF(Freguesias!$C$2:$C$3093,A272)</f>
        <v>9</v>
      </c>
      <c r="D272" s="10" t="n">
        <f aca="false">SUMIFS(Freguesias!$E$2:$E$3093,Freguesias!$C$2:$C$3093,A272)</f>
        <v>11030</v>
      </c>
      <c r="E272" s="10" t="n">
        <f aca="false">SUMIFS(Freguesias!$H$2:$H$3093,Freguesias!$C$2:$C$3093,A272)</f>
        <v>11636.65</v>
      </c>
      <c r="F272" s="10" t="n">
        <f aca="false">SUMIFS(Freguesias!$F$2:$F$3093,Freguesias!$C$2:$C$3093,A272)</f>
        <v>246</v>
      </c>
      <c r="G272" s="10" t="n">
        <f aca="false">SUMIFS(Freguesias!$K$2:$K$3093,Freguesias!$C$2:$C$3093,A272)</f>
        <v>104</v>
      </c>
      <c r="H272" s="13" t="n">
        <f aca="false">G272*Parametros!$B$5/10000</f>
        <v>3.12</v>
      </c>
    </row>
    <row r="273" customFormat="false" ht="15" hidden="false" customHeight="true" outlineLevel="0" collapsed="false">
      <c r="A273" s="6" t="s">
        <v>5873</v>
      </c>
      <c r="B273" s="6" t="s">
        <v>5874</v>
      </c>
      <c r="C273" s="10" t="n">
        <f aca="false">COUNTIF(Freguesias!$C$2:$C$3093,A273)</f>
        <v>13</v>
      </c>
      <c r="D273" s="10" t="n">
        <f aca="false">SUMIFS(Freguesias!$E$2:$E$3093,Freguesias!$C$2:$C$3093,A273)</f>
        <v>5692</v>
      </c>
      <c r="E273" s="10" t="n">
        <f aca="false">SUMIFS(Freguesias!$H$2:$H$3093,Freguesias!$C$2:$C$3093,A273)</f>
        <v>6005.06</v>
      </c>
      <c r="F273" s="10" t="n">
        <f aca="false">SUMIFS(Freguesias!$F$2:$F$3093,Freguesias!$C$2:$C$3093,A273)</f>
        <v>145</v>
      </c>
      <c r="G273" s="10" t="n">
        <f aca="false">SUMIFS(Freguesias!$K$2:$K$3093,Freguesias!$C$2:$C$3093,A273)</f>
        <v>55</v>
      </c>
      <c r="H273" s="13" t="n">
        <f aca="false">G273*Parametros!$B$5/10000</f>
        <v>1.65</v>
      </c>
    </row>
    <row r="274" customFormat="false" ht="15" hidden="false" customHeight="true" outlineLevel="0" collapsed="false">
      <c r="A274" s="6" t="s">
        <v>5898</v>
      </c>
      <c r="B274" s="6" t="s">
        <v>5899</v>
      </c>
      <c r="C274" s="10" t="n">
        <f aca="false">COUNTIF(Freguesias!$C$2:$C$3093,A274)</f>
        <v>13</v>
      </c>
      <c r="D274" s="10" t="n">
        <f aca="false">SUMIFS(Freguesias!$E$2:$E$3093,Freguesias!$C$2:$C$3093,A274)</f>
        <v>5034</v>
      </c>
      <c r="E274" s="10" t="n">
        <f aca="false">SUMIFS(Freguesias!$H$2:$H$3093,Freguesias!$C$2:$C$3093,A274)</f>
        <v>5310.87</v>
      </c>
      <c r="F274" s="10" t="n">
        <f aca="false">SUMIFS(Freguesias!$F$2:$F$3093,Freguesias!$C$2:$C$3093,A274)</f>
        <v>140</v>
      </c>
      <c r="G274" s="10" t="n">
        <f aca="false">SUMIFS(Freguesias!$K$2:$K$3093,Freguesias!$C$2:$C$3093,A274)</f>
        <v>47</v>
      </c>
      <c r="H274" s="13" t="n">
        <f aca="false">G274*Parametros!$B$5/10000</f>
        <v>1.41</v>
      </c>
    </row>
    <row r="275" customFormat="false" ht="15" hidden="false" customHeight="true" outlineLevel="0" collapsed="false">
      <c r="A275" s="6" t="s">
        <v>5923</v>
      </c>
      <c r="B275" s="6" t="s">
        <v>5924</v>
      </c>
      <c r="C275" s="10" t="n">
        <f aca="false">COUNTIF(Freguesias!$C$2:$C$3093,A275)</f>
        <v>7</v>
      </c>
      <c r="D275" s="10" t="n">
        <f aca="false">SUMIFS(Freguesias!$E$2:$E$3093,Freguesias!$C$2:$C$3093,A275)</f>
        <v>7363</v>
      </c>
      <c r="E275" s="10" t="n">
        <f aca="false">SUMIFS(Freguesias!$H$2:$H$3093,Freguesias!$C$2:$C$3093,A275)</f>
        <v>7767.965</v>
      </c>
      <c r="F275" s="10" t="n">
        <f aca="false">SUMIFS(Freguesias!$F$2:$F$3093,Freguesias!$C$2:$C$3093,A275)</f>
        <v>221</v>
      </c>
      <c r="G275" s="10" t="n">
        <f aca="false">SUMIFS(Freguesias!$K$2:$K$3093,Freguesias!$C$2:$C$3093,A275)</f>
        <v>70</v>
      </c>
      <c r="H275" s="13" t="n">
        <f aca="false">G275*Parametros!$B$5/10000</f>
        <v>2.1</v>
      </c>
    </row>
    <row r="276" customFormat="false" ht="15" hidden="false" customHeight="true" outlineLevel="0" collapsed="false">
      <c r="A276" s="6" t="s">
        <v>5939</v>
      </c>
      <c r="B276" s="6" t="s">
        <v>5940</v>
      </c>
      <c r="C276" s="10" t="n">
        <f aca="false">COUNTIF(Freguesias!$C$2:$C$3093,A276)</f>
        <v>19</v>
      </c>
      <c r="D276" s="10" t="n">
        <f aca="false">SUMIFS(Freguesias!$E$2:$E$3093,Freguesias!$C$2:$C$3093,A276)</f>
        <v>25910</v>
      </c>
      <c r="E276" s="10" t="n">
        <f aca="false">SUMIFS(Freguesias!$H$2:$H$3093,Freguesias!$C$2:$C$3093,A276)</f>
        <v>27335.05</v>
      </c>
      <c r="F276" s="10" t="n">
        <f aca="false">SUMIFS(Freguesias!$F$2:$F$3093,Freguesias!$C$2:$C$3093,A276)</f>
        <v>745</v>
      </c>
      <c r="G276" s="10" t="n">
        <f aca="false">SUMIFS(Freguesias!$K$2:$K$3093,Freguesias!$C$2:$C$3093,A276)</f>
        <v>243</v>
      </c>
      <c r="H276" s="13" t="n">
        <f aca="false">G276*Parametros!$B$5/10000</f>
        <v>7.29</v>
      </c>
    </row>
    <row r="277" customFormat="false" ht="15" hidden="false" customHeight="true" outlineLevel="0" collapsed="false">
      <c r="A277" s="6" t="s">
        <v>5978</v>
      </c>
      <c r="B277" s="6" t="s">
        <v>5979</v>
      </c>
      <c r="C277" s="10" t="n">
        <f aca="false">COUNTIF(Freguesias!$C$2:$C$3093,A277)</f>
        <v>5</v>
      </c>
      <c r="D277" s="10" t="n">
        <f aca="false">SUMIFS(Freguesias!$E$2:$E$3093,Freguesias!$C$2:$C$3093,A277)</f>
        <v>4662</v>
      </c>
      <c r="E277" s="10" t="n">
        <f aca="false">SUMIFS(Freguesias!$H$2:$H$3093,Freguesias!$C$2:$C$3093,A277)</f>
        <v>4918.41</v>
      </c>
      <c r="F277" s="10" t="n">
        <f aca="false">SUMIFS(Freguesias!$F$2:$F$3093,Freguesias!$C$2:$C$3093,A277)</f>
        <v>116</v>
      </c>
      <c r="G277" s="10" t="n">
        <f aca="false">SUMIFS(Freguesias!$K$2:$K$3093,Freguesias!$C$2:$C$3093,A277)</f>
        <v>45</v>
      </c>
      <c r="H277" s="13" t="n">
        <f aca="false">G277*Parametros!$B$5/10000</f>
        <v>1.35</v>
      </c>
    </row>
    <row r="278" customFormat="false" ht="15" hidden="false" customHeight="true" outlineLevel="0" collapsed="false">
      <c r="A278" s="6" t="s">
        <v>5989</v>
      </c>
      <c r="B278" s="6" t="s">
        <v>5990</v>
      </c>
      <c r="C278" s="10" t="n">
        <f aca="false">COUNTIF(Freguesias!$C$2:$C$3093,A278)</f>
        <v>25</v>
      </c>
      <c r="D278" s="10" t="n">
        <f aca="false">SUMIFS(Freguesias!$E$2:$E$3093,Freguesias!$C$2:$C$3093,A278)</f>
        <v>99551</v>
      </c>
      <c r="E278" s="10" t="n">
        <f aca="false">SUMIFS(Freguesias!$H$2:$H$3093,Freguesias!$C$2:$C$3093,A278)</f>
        <v>105026.305</v>
      </c>
      <c r="F278" s="10" t="n">
        <f aca="false">SUMIFS(Freguesias!$F$2:$F$3093,Freguesias!$C$2:$C$3093,A278)</f>
        <v>3211</v>
      </c>
      <c r="G278" s="10" t="n">
        <f aca="false">SUMIFS(Freguesias!$K$2:$K$3093,Freguesias!$C$2:$C$3093,A278)</f>
        <v>943</v>
      </c>
      <c r="H278" s="13" t="n">
        <f aca="false">G278*Parametros!$B$5/10000</f>
        <v>28.29</v>
      </c>
    </row>
    <row r="279" customFormat="false" ht="15" hidden="false" customHeight="true" outlineLevel="0" collapsed="false">
      <c r="A279" s="6" t="s">
        <v>6039</v>
      </c>
      <c r="B279" s="6" t="s">
        <v>6040</v>
      </c>
      <c r="C279" s="10" t="n">
        <f aca="false">COUNTIF(Freguesias!$C$2:$C$3093,A279)</f>
        <v>9</v>
      </c>
      <c r="D279" s="10" t="n">
        <f aca="false">SUMIFS(Freguesias!$E$2:$E$3093,Freguesias!$C$2:$C$3093,A279)</f>
        <v>9580</v>
      </c>
      <c r="E279" s="10" t="n">
        <f aca="false">SUMIFS(Freguesias!$H$2:$H$3093,Freguesias!$C$2:$C$3093,A279)</f>
        <v>10106.9</v>
      </c>
      <c r="F279" s="10" t="n">
        <f aca="false">SUMIFS(Freguesias!$F$2:$F$3093,Freguesias!$C$2:$C$3093,A279)</f>
        <v>284</v>
      </c>
      <c r="G279" s="10" t="n">
        <f aca="false">SUMIFS(Freguesias!$K$2:$K$3093,Freguesias!$C$2:$C$3093,A279)</f>
        <v>91</v>
      </c>
      <c r="H279" s="13" t="n">
        <f aca="false">G279*Parametros!$B$5/10000</f>
        <v>2.73</v>
      </c>
    </row>
    <row r="280" customFormat="false" ht="15" hidden="false" customHeight="true" outlineLevel="0" collapsed="false">
      <c r="A280" s="6" t="s">
        <v>6057</v>
      </c>
      <c r="B280" s="6" t="s">
        <v>6058</v>
      </c>
      <c r="C280" s="10" t="n">
        <f aca="false">COUNTIF(Freguesias!$C$2:$C$3093,A280)</f>
        <v>8</v>
      </c>
      <c r="D280" s="10" t="n">
        <f aca="false">SUMIFS(Freguesias!$E$2:$E$3093,Freguesias!$C$2:$C$3093,A280)</f>
        <v>10915</v>
      </c>
      <c r="E280" s="10" t="n">
        <f aca="false">SUMIFS(Freguesias!$H$2:$H$3093,Freguesias!$C$2:$C$3093,A280)</f>
        <v>11515.325</v>
      </c>
      <c r="F280" s="10" t="n">
        <f aca="false">SUMIFS(Freguesias!$F$2:$F$3093,Freguesias!$C$2:$C$3093,A280)</f>
        <v>645</v>
      </c>
      <c r="G280" s="10" t="n">
        <f aca="false">SUMIFS(Freguesias!$K$2:$K$3093,Freguesias!$C$2:$C$3093,A280)</f>
        <v>103</v>
      </c>
      <c r="H280" s="13" t="n">
        <f aca="false">G280*Parametros!$B$5/10000</f>
        <v>3.09</v>
      </c>
    </row>
    <row r="281" customFormat="false" ht="15" hidden="false" customHeight="true" outlineLevel="0" collapsed="false">
      <c r="A281" s="6" t="s">
        <v>6075</v>
      </c>
      <c r="B281" s="6" t="s">
        <v>6074</v>
      </c>
      <c r="C281" s="10" t="n">
        <f aca="false">COUNTIF(Freguesias!$C$2:$C$3093,A281)</f>
        <v>5</v>
      </c>
      <c r="D281" s="10" t="n">
        <f aca="false">SUMIFS(Freguesias!$E$2:$E$3093,Freguesias!$C$2:$C$3093,A281)</f>
        <v>32162</v>
      </c>
      <c r="E281" s="10" t="n">
        <f aca="false">SUMIFS(Freguesias!$H$2:$H$3093,Freguesias!$C$2:$C$3093,A281)</f>
        <v>33930.91</v>
      </c>
      <c r="F281" s="10" t="n">
        <f aca="false">SUMIFS(Freguesias!$F$2:$F$3093,Freguesias!$C$2:$C$3093,A281)</f>
        <v>3225</v>
      </c>
      <c r="G281" s="10" t="n">
        <f aca="false">SUMIFS(Freguesias!$K$2:$K$3093,Freguesias!$C$2:$C$3093,A281)</f>
        <v>304</v>
      </c>
      <c r="H281" s="13" t="n">
        <f aca="false">G281*Parametros!$B$5/10000</f>
        <v>9.12</v>
      </c>
    </row>
    <row r="282" customFormat="false" ht="15" hidden="false" customHeight="true" outlineLevel="0" collapsed="false">
      <c r="A282" s="6" t="s">
        <v>6086</v>
      </c>
      <c r="B282" s="6" t="s">
        <v>6087</v>
      </c>
      <c r="C282" s="10" t="n">
        <f aca="false">COUNTIF(Freguesias!$C$2:$C$3093,A282)</f>
        <v>10</v>
      </c>
      <c r="D282" s="10" t="n">
        <f aca="false">SUMIFS(Freguesias!$E$2:$E$3093,Freguesias!$C$2:$C$3093,A282)</f>
        <v>105782</v>
      </c>
      <c r="E282" s="10" t="n">
        <f aca="false">SUMIFS(Freguesias!$H$2:$H$3093,Freguesias!$C$2:$C$3093,A282)</f>
        <v>111600.01</v>
      </c>
      <c r="F282" s="10" t="n">
        <f aca="false">SUMIFS(Freguesias!$F$2:$F$3093,Freguesias!$C$2:$C$3093,A282)</f>
        <v>10292</v>
      </c>
      <c r="G282" s="10" t="n">
        <f aca="false">SUMIFS(Freguesias!$K$2:$K$3093,Freguesias!$C$2:$C$3093,A282)</f>
        <v>1000</v>
      </c>
      <c r="H282" s="13" t="n">
        <f aca="false">G282*Parametros!$B$5/10000</f>
        <v>30</v>
      </c>
    </row>
    <row r="283" customFormat="false" ht="15" hidden="false" customHeight="true" outlineLevel="0" collapsed="false">
      <c r="A283" s="6" t="s">
        <v>6104</v>
      </c>
      <c r="B283" s="6" t="s">
        <v>6105</v>
      </c>
      <c r="C283" s="10" t="n">
        <f aca="false">COUNTIF(Freguesias!$C$2:$C$3093,A283)</f>
        <v>5</v>
      </c>
      <c r="D283" s="10" t="n">
        <f aca="false">SUMIFS(Freguesias!$E$2:$E$3093,Freguesias!$C$2:$C$3093,A283)</f>
        <v>19593</v>
      </c>
      <c r="E283" s="10" t="n">
        <f aca="false">SUMIFS(Freguesias!$H$2:$H$3093,Freguesias!$C$2:$C$3093,A283)</f>
        <v>20670.615</v>
      </c>
      <c r="F283" s="10" t="n">
        <f aca="false">SUMIFS(Freguesias!$F$2:$F$3093,Freguesias!$C$2:$C$3093,A283)</f>
        <v>1429</v>
      </c>
      <c r="G283" s="10" t="n">
        <f aca="false">SUMIFS(Freguesias!$K$2:$K$3093,Freguesias!$C$2:$C$3093,A283)</f>
        <v>186</v>
      </c>
      <c r="H283" s="13" t="n">
        <f aca="false">G283*Parametros!$B$5/10000</f>
        <v>5.58</v>
      </c>
    </row>
    <row r="284" customFormat="false" ht="15" hidden="false" customHeight="true" outlineLevel="0" collapsed="false">
      <c r="A284" s="6" t="s">
        <v>6115</v>
      </c>
      <c r="B284" s="6" t="s">
        <v>6116</v>
      </c>
      <c r="C284" s="10" t="n">
        <f aca="false">COUNTIF(Freguesias!$C$2:$C$3093,A284)</f>
        <v>3</v>
      </c>
      <c r="D284" s="10" t="n">
        <f aca="false">SUMIFS(Freguesias!$E$2:$E$3093,Freguesias!$C$2:$C$3093,A284)</f>
        <v>8360</v>
      </c>
      <c r="E284" s="10" t="n">
        <f aca="false">SUMIFS(Freguesias!$H$2:$H$3093,Freguesias!$C$2:$C$3093,A284)</f>
        <v>8819.8</v>
      </c>
      <c r="F284" s="10" t="n">
        <f aca="false">SUMIFS(Freguesias!$F$2:$F$3093,Freguesias!$C$2:$C$3093,A284)</f>
        <v>706</v>
      </c>
      <c r="G284" s="10" t="n">
        <f aca="false">SUMIFS(Freguesias!$K$2:$K$3093,Freguesias!$C$2:$C$3093,A284)</f>
        <v>79</v>
      </c>
      <c r="H284" s="13" t="n">
        <f aca="false">G284*Parametros!$B$5/10000</f>
        <v>2.37</v>
      </c>
    </row>
    <row r="285" customFormat="false" ht="15" hidden="false" customHeight="true" outlineLevel="0" collapsed="false">
      <c r="A285" s="6" t="s">
        <v>6122</v>
      </c>
      <c r="B285" s="6" t="s">
        <v>6123</v>
      </c>
      <c r="C285" s="10" t="n">
        <f aca="false">COUNTIF(Freguesias!$C$2:$C$3093,A285)</f>
        <v>4</v>
      </c>
      <c r="D285" s="10" t="n">
        <f aca="false">SUMIFS(Freguesias!$E$2:$E$3093,Freguesias!$C$2:$C$3093,A285)</f>
        <v>2517</v>
      </c>
      <c r="E285" s="10" t="n">
        <f aca="false">SUMIFS(Freguesias!$H$2:$H$3093,Freguesias!$C$2:$C$3093,A285)</f>
        <v>2655.435</v>
      </c>
      <c r="F285" s="10" t="n">
        <f aca="false">SUMIFS(Freguesias!$F$2:$F$3093,Freguesias!$C$2:$C$3093,A285)</f>
        <v>148</v>
      </c>
      <c r="G285" s="10" t="n">
        <f aca="false">SUMIFS(Freguesias!$K$2:$K$3093,Freguesias!$C$2:$C$3093,A285)</f>
        <v>24</v>
      </c>
      <c r="H285" s="13" t="n">
        <f aca="false">G285*Parametros!$B$5/10000</f>
        <v>0.72</v>
      </c>
    </row>
    <row r="286" customFormat="false" ht="15" hidden="false" customHeight="true" outlineLevel="0" collapsed="false">
      <c r="A286" s="6" t="s">
        <v>6130</v>
      </c>
      <c r="B286" s="6" t="s">
        <v>6131</v>
      </c>
      <c r="C286" s="10" t="n">
        <f aca="false">COUNTIF(Freguesias!$C$2:$C$3093,A286)</f>
        <v>4</v>
      </c>
      <c r="D286" s="10" t="n">
        <f aca="false">SUMIFS(Freguesias!$E$2:$E$3093,Freguesias!$C$2:$C$3093,A286)</f>
        <v>12680</v>
      </c>
      <c r="E286" s="10" t="n">
        <f aca="false">SUMIFS(Freguesias!$H$2:$H$3093,Freguesias!$C$2:$C$3093,A286)</f>
        <v>13377.4</v>
      </c>
      <c r="F286" s="10" t="n">
        <f aca="false">SUMIFS(Freguesias!$F$2:$F$3093,Freguesias!$C$2:$C$3093,A286)</f>
        <v>1003</v>
      </c>
      <c r="G286" s="10" t="n">
        <f aca="false">SUMIFS(Freguesias!$K$2:$K$3093,Freguesias!$C$2:$C$3093,A286)</f>
        <v>120</v>
      </c>
      <c r="H286" s="13" t="n">
        <f aca="false">G286*Parametros!$B$5/10000</f>
        <v>3.6</v>
      </c>
    </row>
    <row r="287" customFormat="false" ht="15" hidden="false" customHeight="true" outlineLevel="0" collapsed="false">
      <c r="A287" s="6" t="s">
        <v>6139</v>
      </c>
      <c r="B287" s="6" t="s">
        <v>367</v>
      </c>
      <c r="C287" s="10" t="n">
        <f aca="false">COUNTIF(Freguesias!$C$2:$C$3093,A287)</f>
        <v>5</v>
      </c>
      <c r="D287" s="10" t="n">
        <f aca="false">SUMIFS(Freguesias!$E$2:$E$3093,Freguesias!$C$2:$C$3093,A287)</f>
        <v>42168</v>
      </c>
      <c r="E287" s="10" t="n">
        <f aca="false">SUMIFS(Freguesias!$H$2:$H$3093,Freguesias!$C$2:$C$3093,A287)</f>
        <v>44487.24</v>
      </c>
      <c r="F287" s="10" t="n">
        <f aca="false">SUMIFS(Freguesias!$F$2:$F$3093,Freguesias!$C$2:$C$3093,A287)</f>
        <v>3683</v>
      </c>
      <c r="G287" s="10" t="n">
        <f aca="false">SUMIFS(Freguesias!$K$2:$K$3093,Freguesias!$C$2:$C$3093,A287)</f>
        <v>400</v>
      </c>
      <c r="H287" s="13" t="n">
        <f aca="false">G287*Parametros!$B$5/10000</f>
        <v>12</v>
      </c>
    </row>
    <row r="288" customFormat="false" ht="15" hidden="false" customHeight="true" outlineLevel="0" collapsed="false">
      <c r="A288" s="6" t="s">
        <v>6148</v>
      </c>
      <c r="B288" s="6" t="s">
        <v>2395</v>
      </c>
      <c r="C288" s="10" t="n">
        <f aca="false">COUNTIF(Freguesias!$C$2:$C$3093,A288)</f>
        <v>6</v>
      </c>
      <c r="D288" s="10" t="n">
        <f aca="false">SUMIFS(Freguesias!$E$2:$E$3093,Freguesias!$C$2:$C$3093,A288)</f>
        <v>6553</v>
      </c>
      <c r="E288" s="10" t="n">
        <f aca="false">SUMIFS(Freguesias!$H$2:$H$3093,Freguesias!$C$2:$C$3093,A288)</f>
        <v>6913.415</v>
      </c>
      <c r="F288" s="10" t="n">
        <f aca="false">SUMIFS(Freguesias!$F$2:$F$3093,Freguesias!$C$2:$C$3093,A288)</f>
        <v>315</v>
      </c>
      <c r="G288" s="10" t="n">
        <f aca="false">SUMIFS(Freguesias!$K$2:$K$3093,Freguesias!$C$2:$C$3093,A288)</f>
        <v>61</v>
      </c>
      <c r="H288" s="13" t="n">
        <f aca="false">G288*Parametros!$B$5/10000</f>
        <v>1.83</v>
      </c>
    </row>
    <row r="289" customFormat="false" ht="15" hidden="false" customHeight="true" outlineLevel="0" collapsed="false">
      <c r="A289" s="6" t="s">
        <v>6160</v>
      </c>
      <c r="B289" s="6" t="s">
        <v>3443</v>
      </c>
      <c r="C289" s="10" t="n">
        <f aca="false">COUNTIF(Freguesias!$C$2:$C$3093,A289)</f>
        <v>3</v>
      </c>
      <c r="D289" s="10" t="n">
        <f aca="false">SUMIFS(Freguesias!$E$2:$E$3093,Freguesias!$C$2:$C$3093,A289)</f>
        <v>4865</v>
      </c>
      <c r="E289" s="10" t="n">
        <f aca="false">SUMIFS(Freguesias!$H$2:$H$3093,Freguesias!$C$2:$C$3093,A289)</f>
        <v>5132.575</v>
      </c>
      <c r="F289" s="10" t="n">
        <f aca="false">SUMIFS(Freguesias!$F$2:$F$3093,Freguesias!$C$2:$C$3093,A289)</f>
        <v>256</v>
      </c>
      <c r="G289" s="10" t="n">
        <f aca="false">SUMIFS(Freguesias!$K$2:$K$3093,Freguesias!$C$2:$C$3093,A289)</f>
        <v>46</v>
      </c>
      <c r="H289" s="13" t="n">
        <f aca="false">G289*Parametros!$B$5/10000</f>
        <v>1.38</v>
      </c>
    </row>
    <row r="290" customFormat="false" ht="15" hidden="false" customHeight="true" outlineLevel="0" collapsed="false">
      <c r="A290" s="6" t="s">
        <v>6166</v>
      </c>
      <c r="B290" s="6" t="s">
        <v>6165</v>
      </c>
      <c r="C290" s="10" t="n">
        <f aca="false">COUNTIF(Freguesias!$C$2:$C$3093,A290)</f>
        <v>1</v>
      </c>
      <c r="D290" s="10" t="n">
        <f aca="false">SUMIFS(Freguesias!$E$2:$E$3093,Freguesias!$C$2:$C$3093,A290)</f>
        <v>5149</v>
      </c>
      <c r="E290" s="10" t="n">
        <f aca="false">SUMIFS(Freguesias!$H$2:$H$3093,Freguesias!$C$2:$C$3093,A290)</f>
        <v>5432.195</v>
      </c>
      <c r="F290" s="10" t="n">
        <f aca="false">SUMIFS(Freguesias!$F$2:$F$3093,Freguesias!$C$2:$C$3093,A290)</f>
        <v>403</v>
      </c>
      <c r="G290" s="10" t="n">
        <f aca="false">SUMIFS(Freguesias!$K$2:$K$3093,Freguesias!$C$2:$C$3093,A290)</f>
        <v>49</v>
      </c>
      <c r="H290" s="13" t="n">
        <f aca="false">G290*Parametros!$B$5/10000</f>
        <v>1.47</v>
      </c>
    </row>
    <row r="291" customFormat="false" ht="15" hidden="false" customHeight="true" outlineLevel="0" collapsed="false">
      <c r="A291" s="6" t="s">
        <v>6168</v>
      </c>
      <c r="B291" s="6" t="s">
        <v>6169</v>
      </c>
      <c r="C291" s="10" t="n">
        <f aca="false">COUNTIF(Freguesias!$C$2:$C$3093,A291)</f>
        <v>5</v>
      </c>
      <c r="D291" s="10" t="n">
        <f aca="false">SUMIFS(Freguesias!$E$2:$E$3093,Freguesias!$C$2:$C$3093,A291)</f>
        <v>5406</v>
      </c>
      <c r="E291" s="10" t="n">
        <f aca="false">SUMIFS(Freguesias!$H$2:$H$3093,Freguesias!$C$2:$C$3093,A291)</f>
        <v>5703.33</v>
      </c>
      <c r="F291" s="10" t="n">
        <f aca="false">SUMIFS(Freguesias!$F$2:$F$3093,Freguesias!$C$2:$C$3093,A291)</f>
        <v>395</v>
      </c>
      <c r="G291" s="10" t="n">
        <f aca="false">SUMIFS(Freguesias!$K$2:$K$3093,Freguesias!$C$2:$C$3093,A291)</f>
        <v>52</v>
      </c>
      <c r="H291" s="13" t="n">
        <f aca="false">G291*Parametros!$B$5/10000</f>
        <v>1.56</v>
      </c>
    </row>
    <row r="292" customFormat="false" ht="15" hidden="false" customHeight="true" outlineLevel="0" collapsed="false">
      <c r="A292" s="6" t="s">
        <v>6177</v>
      </c>
      <c r="B292" s="6" t="s">
        <v>6178</v>
      </c>
      <c r="C292" s="10" t="n">
        <f aca="false">COUNTIF(Freguesias!$C$2:$C$3093,A292)</f>
        <v>5</v>
      </c>
      <c r="D292" s="10" t="n">
        <f aca="false">SUMIFS(Freguesias!$E$2:$E$3093,Freguesias!$C$2:$C$3093,A292)</f>
        <v>14189</v>
      </c>
      <c r="E292" s="10" t="n">
        <f aca="false">SUMIFS(Freguesias!$H$2:$H$3093,Freguesias!$C$2:$C$3093,A292)</f>
        <v>14969.395</v>
      </c>
      <c r="F292" s="10" t="n">
        <f aca="false">SUMIFS(Freguesias!$F$2:$F$3093,Freguesias!$C$2:$C$3093,A292)</f>
        <v>1133</v>
      </c>
      <c r="G292" s="10" t="n">
        <f aca="false">SUMIFS(Freguesias!$K$2:$K$3093,Freguesias!$C$2:$C$3093,A292)</f>
        <v>134</v>
      </c>
      <c r="H292" s="13" t="n">
        <f aca="false">G292*Parametros!$B$5/10000</f>
        <v>4.02</v>
      </c>
    </row>
    <row r="293" customFormat="false" ht="15" hidden="false" customHeight="true" outlineLevel="0" collapsed="false">
      <c r="A293" s="6" t="s">
        <v>6189</v>
      </c>
      <c r="B293" s="6" t="s">
        <v>6190</v>
      </c>
      <c r="C293" s="10" t="n">
        <f aca="false">COUNTIF(Freguesias!$C$2:$C$3093,A293)</f>
        <v>9</v>
      </c>
      <c r="D293" s="10" t="n">
        <f aca="false">SUMIFS(Freguesias!$E$2:$E$3093,Freguesias!$C$2:$C$3093,A293)</f>
        <v>4368</v>
      </c>
      <c r="E293" s="10" t="n">
        <f aca="false">SUMIFS(Freguesias!$H$2:$H$3093,Freguesias!$C$2:$C$3093,A293)</f>
        <v>4608.24</v>
      </c>
      <c r="F293" s="10" t="n">
        <f aca="false">SUMIFS(Freguesias!$F$2:$F$3093,Freguesias!$C$2:$C$3093,A293)</f>
        <v>271</v>
      </c>
      <c r="G293" s="10" t="n">
        <f aca="false">SUMIFS(Freguesias!$K$2:$K$3093,Freguesias!$C$2:$C$3093,A293)</f>
        <v>41</v>
      </c>
      <c r="H293" s="13" t="n">
        <f aca="false">G293*Parametros!$B$5/10000</f>
        <v>1.23</v>
      </c>
    </row>
    <row r="294" customFormat="false" ht="15" hidden="false" customHeight="true" outlineLevel="0" collapsed="false">
      <c r="A294" s="6" t="s">
        <v>6207</v>
      </c>
      <c r="B294" s="6" t="s">
        <v>6162</v>
      </c>
      <c r="C294" s="10" t="n">
        <f aca="false">COUNTIF(Freguesias!$C$2:$C$3093,A294)</f>
        <v>24</v>
      </c>
      <c r="D294" s="10" t="n">
        <f aca="false">SUMIFS(Freguesias!$E$2:$E$3093,Freguesias!$C$2:$C$3093,A294)</f>
        <v>67229</v>
      </c>
      <c r="E294" s="10" t="n">
        <f aca="false">SUMIFS(Freguesias!$H$2:$H$3093,Freguesias!$C$2:$C$3093,A294)</f>
        <v>70926.595</v>
      </c>
      <c r="F294" s="10" t="n">
        <f aca="false">SUMIFS(Freguesias!$F$2:$F$3093,Freguesias!$C$2:$C$3093,A294)</f>
        <v>4454</v>
      </c>
      <c r="G294" s="10" t="n">
        <f aca="false">SUMIFS(Freguesias!$K$2:$K$3093,Freguesias!$C$2:$C$3093,A294)</f>
        <v>637</v>
      </c>
      <c r="H294" s="13" t="n">
        <f aca="false">G294*Parametros!$B$5/10000</f>
        <v>19.11</v>
      </c>
    </row>
    <row r="295" customFormat="false" ht="15" hidden="false" customHeight="true" outlineLevel="0" collapsed="false">
      <c r="A295" s="6" t="s">
        <v>6252</v>
      </c>
      <c r="B295" s="6" t="s">
        <v>6253</v>
      </c>
      <c r="C295" s="10" t="n">
        <f aca="false">COUNTIF(Freguesias!$C$2:$C$3093,A295)</f>
        <v>6</v>
      </c>
      <c r="D295" s="10" t="n">
        <f aca="false">SUMIFS(Freguesias!$E$2:$E$3093,Freguesias!$C$2:$C$3093,A295)</f>
        <v>5791</v>
      </c>
      <c r="E295" s="10" t="n">
        <f aca="false">SUMIFS(Freguesias!$H$2:$H$3093,Freguesias!$C$2:$C$3093,A295)</f>
        <v>6109.505</v>
      </c>
      <c r="F295" s="10" t="n">
        <f aca="false">SUMIFS(Freguesias!$F$2:$F$3093,Freguesias!$C$2:$C$3093,A295)</f>
        <v>424</v>
      </c>
      <c r="G295" s="10" t="n">
        <f aca="false">SUMIFS(Freguesias!$K$2:$K$3093,Freguesias!$C$2:$C$3093,A295)</f>
        <v>54</v>
      </c>
      <c r="H295" s="13" t="n">
        <f aca="false">G295*Parametros!$B$5/10000</f>
        <v>1.62</v>
      </c>
    </row>
    <row r="296" customFormat="false" ht="15" hidden="false" customHeight="true" outlineLevel="0" collapsed="false">
      <c r="A296" s="6" t="s">
        <v>6265</v>
      </c>
      <c r="B296" s="6" t="s">
        <v>6266</v>
      </c>
      <c r="C296" s="10" t="n">
        <f aca="false">COUNTIF(Freguesias!$C$2:$C$3093,A296)</f>
        <v>14</v>
      </c>
      <c r="D296" s="10" t="n">
        <f aca="false">SUMIFS(Freguesias!$E$2:$E$3093,Freguesias!$C$2:$C$3093,A296)</f>
        <v>31388</v>
      </c>
      <c r="E296" s="10" t="n">
        <f aca="false">SUMIFS(Freguesias!$H$2:$H$3093,Freguesias!$C$2:$C$3093,A296)</f>
        <v>33114.34</v>
      </c>
      <c r="F296" s="10" t="n">
        <f aca="false">SUMIFS(Freguesias!$F$2:$F$3093,Freguesias!$C$2:$C$3093,A296)</f>
        <v>2497</v>
      </c>
      <c r="G296" s="10" t="n">
        <f aca="false">SUMIFS(Freguesias!$K$2:$K$3093,Freguesias!$C$2:$C$3093,A296)</f>
        <v>297</v>
      </c>
      <c r="H296" s="13" t="n">
        <f aca="false">G296*Parametros!$B$5/10000</f>
        <v>8.91</v>
      </c>
    </row>
    <row r="297" customFormat="false" ht="15" hidden="false" customHeight="true" outlineLevel="0" collapsed="false">
      <c r="A297" s="6" t="s">
        <v>6293</v>
      </c>
      <c r="B297" s="6" t="s">
        <v>6294</v>
      </c>
      <c r="C297" s="10" t="n">
        <f aca="false">COUNTIF(Freguesias!$C$2:$C$3093,A297)</f>
        <v>6</v>
      </c>
      <c r="D297" s="10" t="n">
        <f aca="false">SUMIFS(Freguesias!$E$2:$E$3093,Freguesias!$C$2:$C$3093,A297)</f>
        <v>10323</v>
      </c>
      <c r="E297" s="10" t="n">
        <f aca="false">SUMIFS(Freguesias!$H$2:$H$3093,Freguesias!$C$2:$C$3093,A297)</f>
        <v>10890.765</v>
      </c>
      <c r="F297" s="10" t="n">
        <f aca="false">SUMIFS(Freguesias!$F$2:$F$3093,Freguesias!$C$2:$C$3093,A297)</f>
        <v>791</v>
      </c>
      <c r="G297" s="10" t="n">
        <f aca="false">SUMIFS(Freguesias!$K$2:$K$3093,Freguesias!$C$2:$C$3093,A297)</f>
        <v>99</v>
      </c>
      <c r="H297" s="13" t="n">
        <f aca="false">G297*Parametros!$B$5/10000</f>
        <v>2.97</v>
      </c>
    </row>
    <row r="298" customFormat="false" ht="15" hidden="false" customHeight="true" outlineLevel="0" collapsed="false">
      <c r="A298" s="6" t="s">
        <v>6306</v>
      </c>
      <c r="B298" s="6" t="s">
        <v>6307</v>
      </c>
      <c r="C298" s="10" t="n">
        <f aca="false">COUNTIF(Freguesias!$C$2:$C$3093,A298)</f>
        <v>19</v>
      </c>
      <c r="D298" s="10" t="n">
        <f aca="false">SUMIFS(Freguesias!$E$2:$E$3093,Freguesias!$C$2:$C$3093,A298)</f>
        <v>33771</v>
      </c>
      <c r="E298" s="10" t="n">
        <f aca="false">SUMIFS(Freguesias!$H$2:$H$3093,Freguesias!$C$2:$C$3093,A298)</f>
        <v>35628.405</v>
      </c>
      <c r="F298" s="10" t="n">
        <f aca="false">SUMIFS(Freguesias!$F$2:$F$3093,Freguesias!$C$2:$C$3093,A298)</f>
        <v>1628</v>
      </c>
      <c r="G298" s="10" t="n">
        <f aca="false">SUMIFS(Freguesias!$K$2:$K$3093,Freguesias!$C$2:$C$3093,A298)</f>
        <v>318</v>
      </c>
      <c r="H298" s="13" t="n">
        <f aca="false">G298*Parametros!$B$5/10000</f>
        <v>9.54</v>
      </c>
    </row>
    <row r="299" customFormat="false" ht="15" hidden="false" customHeight="true" outlineLevel="0" collapsed="false">
      <c r="A299" s="6" t="s">
        <v>6343</v>
      </c>
      <c r="B299" s="6" t="s">
        <v>6344</v>
      </c>
      <c r="C299" s="10" t="n">
        <f aca="false">COUNTIF(Freguesias!$C$2:$C$3093,A299)</f>
        <v>11</v>
      </c>
      <c r="D299" s="10" t="n">
        <f aca="false">SUMIFS(Freguesias!$E$2:$E$3093,Freguesias!$C$2:$C$3093,A299)</f>
        <v>19463</v>
      </c>
      <c r="E299" s="10" t="n">
        <f aca="false">SUMIFS(Freguesias!$H$2:$H$3093,Freguesias!$C$2:$C$3093,A299)</f>
        <v>20533.465</v>
      </c>
      <c r="F299" s="10" t="n">
        <f aca="false">SUMIFS(Freguesias!$F$2:$F$3093,Freguesias!$C$2:$C$3093,A299)</f>
        <v>903</v>
      </c>
      <c r="G299" s="10" t="n">
        <f aca="false">SUMIFS(Freguesias!$K$2:$K$3093,Freguesias!$C$2:$C$3093,A299)</f>
        <v>183</v>
      </c>
      <c r="H299" s="13" t="n">
        <f aca="false">G299*Parametros!$B$5/10000</f>
        <v>5.49</v>
      </c>
    </row>
    <row r="300" customFormat="false" ht="15" hidden="false" customHeight="true" outlineLevel="0" collapsed="false">
      <c r="A300" s="6" t="s">
        <v>6365</v>
      </c>
      <c r="B300" s="6" t="s">
        <v>6366</v>
      </c>
      <c r="C300" s="10" t="n">
        <f aca="false">COUNTIF(Freguesias!$C$2:$C$3093,A300)</f>
        <v>4</v>
      </c>
      <c r="D300" s="10" t="n">
        <f aca="false">SUMIFS(Freguesias!$E$2:$E$3093,Freguesias!$C$2:$C$3093,A300)</f>
        <v>4090</v>
      </c>
      <c r="E300" s="10" t="n">
        <f aca="false">SUMIFS(Freguesias!$H$2:$H$3093,Freguesias!$C$2:$C$3093,A300)</f>
        <v>4314.95</v>
      </c>
      <c r="F300" s="10" t="n">
        <f aca="false">SUMIFS(Freguesias!$F$2:$F$3093,Freguesias!$C$2:$C$3093,A300)</f>
        <v>169</v>
      </c>
      <c r="G300" s="10" t="n">
        <f aca="false">SUMIFS(Freguesias!$K$2:$K$3093,Freguesias!$C$2:$C$3093,A300)</f>
        <v>38</v>
      </c>
      <c r="H300" s="13" t="n">
        <f aca="false">G300*Parametros!$B$5/10000</f>
        <v>1.14</v>
      </c>
    </row>
    <row r="301" customFormat="false" ht="15" hidden="false" customHeight="true" outlineLevel="0" collapsed="false">
      <c r="A301" s="6" t="s">
        <v>6372</v>
      </c>
      <c r="B301" s="6" t="s">
        <v>6373</v>
      </c>
      <c r="C301" s="10" t="n">
        <f aca="false">COUNTIF(Freguesias!$C$2:$C$3093,A301)</f>
        <v>5</v>
      </c>
      <c r="D301" s="10" t="n">
        <f aca="false">SUMIFS(Freguesias!$E$2:$E$3093,Freguesias!$C$2:$C$3093,A301)</f>
        <v>3437</v>
      </c>
      <c r="E301" s="10" t="n">
        <f aca="false">SUMIFS(Freguesias!$H$2:$H$3093,Freguesias!$C$2:$C$3093,A301)</f>
        <v>3626.035</v>
      </c>
      <c r="F301" s="10" t="n">
        <f aca="false">SUMIFS(Freguesias!$F$2:$F$3093,Freguesias!$C$2:$C$3093,A301)</f>
        <v>191</v>
      </c>
      <c r="G301" s="10" t="n">
        <f aca="false">SUMIFS(Freguesias!$K$2:$K$3093,Freguesias!$C$2:$C$3093,A301)</f>
        <v>32</v>
      </c>
      <c r="H301" s="13" t="n">
        <f aca="false">G301*Parametros!$B$5/10000</f>
        <v>0.96</v>
      </c>
    </row>
    <row r="302" customFormat="false" ht="15" hidden="false" customHeight="true" outlineLevel="0" collapsed="false">
      <c r="A302" s="6" t="s">
        <v>6383</v>
      </c>
      <c r="B302" s="6" t="s">
        <v>6384</v>
      </c>
      <c r="C302" s="10" t="n">
        <f aca="false">COUNTIF(Freguesias!$C$2:$C$3093,A302)</f>
        <v>6</v>
      </c>
      <c r="D302" s="10" t="n">
        <f aca="false">SUMIFS(Freguesias!$E$2:$E$3093,Freguesias!$C$2:$C$3093,A302)</f>
        <v>4936</v>
      </c>
      <c r="E302" s="10" t="n">
        <f aca="false">SUMIFS(Freguesias!$H$2:$H$3093,Freguesias!$C$2:$C$3093,A302)</f>
        <v>5207.48</v>
      </c>
      <c r="F302" s="10" t="n">
        <f aca="false">SUMIFS(Freguesias!$F$2:$F$3093,Freguesias!$C$2:$C$3093,A302)</f>
        <v>253</v>
      </c>
      <c r="G302" s="10" t="n">
        <f aca="false">SUMIFS(Freguesias!$K$2:$K$3093,Freguesias!$C$2:$C$3093,A302)</f>
        <v>45</v>
      </c>
      <c r="H302" s="13" t="n">
        <f aca="false">G302*Parametros!$B$5/10000</f>
        <v>1.35</v>
      </c>
    </row>
    <row r="303" customFormat="false" ht="15" hidden="false" customHeight="true" outlineLevel="0" collapsed="false">
      <c r="A303" s="6" t="s">
        <v>6396</v>
      </c>
      <c r="B303" s="6" t="s">
        <v>6397</v>
      </c>
      <c r="C303" s="10" t="n">
        <f aca="false">COUNTIF(Freguesias!$C$2:$C$3093,A303)</f>
        <v>6</v>
      </c>
      <c r="D303" s="10" t="n">
        <f aca="false">SUMIFS(Freguesias!$E$2:$E$3093,Freguesias!$C$2:$C$3093,A303)</f>
        <v>4340</v>
      </c>
      <c r="E303" s="10" t="n">
        <f aca="false">SUMIFS(Freguesias!$H$2:$H$3093,Freguesias!$C$2:$C$3093,A303)</f>
        <v>4578.7</v>
      </c>
      <c r="F303" s="10" t="n">
        <f aca="false">SUMIFS(Freguesias!$F$2:$F$3093,Freguesias!$C$2:$C$3093,A303)</f>
        <v>185</v>
      </c>
      <c r="G303" s="10" t="n">
        <f aca="false">SUMIFS(Freguesias!$K$2:$K$3093,Freguesias!$C$2:$C$3093,A303)</f>
        <v>40</v>
      </c>
      <c r="H303" s="13" t="n">
        <f aca="false">G303*Parametros!$B$5/10000</f>
        <v>1.2</v>
      </c>
    </row>
    <row r="304" customFormat="false" ht="15" hidden="false" customHeight="true" outlineLevel="0" collapsed="false">
      <c r="A304" s="6" t="s">
        <v>6408</v>
      </c>
      <c r="B304" s="6" t="s">
        <v>4225</v>
      </c>
      <c r="C304" s="10" t="n">
        <f aca="false">COUNTIF(Freguesias!$C$2:$C$3093,A304)</f>
        <v>6</v>
      </c>
      <c r="D304" s="10" t="n">
        <f aca="false">SUMIFS(Freguesias!$E$2:$E$3093,Freguesias!$C$2:$C$3093,A304)</f>
        <v>6319</v>
      </c>
      <c r="E304" s="10" t="n">
        <f aca="false">SUMIFS(Freguesias!$H$2:$H$3093,Freguesias!$C$2:$C$3093,A304)</f>
        <v>6666.545</v>
      </c>
      <c r="F304" s="10" t="n">
        <f aca="false">SUMIFS(Freguesias!$F$2:$F$3093,Freguesias!$C$2:$C$3093,A304)</f>
        <v>335</v>
      </c>
      <c r="G304" s="10" t="n">
        <f aca="false">SUMIFS(Freguesias!$K$2:$K$3093,Freguesias!$C$2:$C$3093,A304)</f>
        <v>60</v>
      </c>
      <c r="H304" s="13" t="n">
        <f aca="false">G304*Parametros!$B$5/10000</f>
        <v>1.8</v>
      </c>
    </row>
    <row r="305" customFormat="false" ht="15" hidden="false" customHeight="true" outlineLevel="0" collapsed="false">
      <c r="A305" s="6" t="s">
        <v>6417</v>
      </c>
      <c r="B305" s="6" t="s">
        <v>6418</v>
      </c>
      <c r="C305" s="10" t="n">
        <f aca="false">COUNTIF(Freguesias!$C$2:$C$3093,A305)</f>
        <v>5</v>
      </c>
      <c r="D305" s="10" t="n">
        <f aca="false">SUMIFS(Freguesias!$E$2:$E$3093,Freguesias!$C$2:$C$3093,A305)</f>
        <v>3220</v>
      </c>
      <c r="E305" s="10" t="n">
        <f aca="false">SUMIFS(Freguesias!$H$2:$H$3093,Freguesias!$C$2:$C$3093,A305)</f>
        <v>3397.1</v>
      </c>
      <c r="F305" s="10" t="n">
        <f aca="false">SUMIFS(Freguesias!$F$2:$F$3093,Freguesias!$C$2:$C$3093,A305)</f>
        <v>172</v>
      </c>
      <c r="G305" s="10" t="n">
        <f aca="false">SUMIFS(Freguesias!$K$2:$K$3093,Freguesias!$C$2:$C$3093,A305)</f>
        <v>30</v>
      </c>
      <c r="H305" s="13" t="n">
        <f aca="false">G305*Parametros!$B$5/10000</f>
        <v>0.9</v>
      </c>
    </row>
    <row r="306" customFormat="false" ht="15" hidden="false" customHeight="true" outlineLevel="0" collapsed="false">
      <c r="A306" s="6" t="s">
        <v>6425</v>
      </c>
      <c r="B306" s="6" t="s">
        <v>3068</v>
      </c>
      <c r="C306" s="10" t="n">
        <f aca="false">COUNTIF(Freguesias!$C$2:$C$3093,A306)</f>
        <v>13</v>
      </c>
      <c r="D306" s="10" t="n">
        <f aca="false">SUMIFS(Freguesias!$E$2:$E$3093,Freguesias!$C$2:$C$3093,A306)</f>
        <v>14331</v>
      </c>
      <c r="E306" s="10" t="n">
        <f aca="false">SUMIFS(Freguesias!$H$2:$H$3093,Freguesias!$C$2:$C$3093,A306)</f>
        <v>15119.205</v>
      </c>
      <c r="F306" s="10" t="n">
        <f aca="false">SUMIFS(Freguesias!$F$2:$F$3093,Freguesias!$C$2:$C$3093,A306)</f>
        <v>748</v>
      </c>
      <c r="G306" s="10" t="n">
        <f aca="false">SUMIFS(Freguesias!$K$2:$K$3093,Freguesias!$C$2:$C$3093,A306)</f>
        <v>135</v>
      </c>
      <c r="H306" s="13" t="n">
        <f aca="false">G306*Parametros!$B$5/10000</f>
        <v>4.05</v>
      </c>
    </row>
    <row r="307" customFormat="false" ht="15" hidden="false" customHeight="true" outlineLevel="0" collapsed="false">
      <c r="A307" s="6" t="s">
        <v>6449</v>
      </c>
      <c r="B307" s="6" t="s">
        <v>6450</v>
      </c>
      <c r="C307" s="10" t="n">
        <f aca="false">COUNTIF(Freguesias!$C$2:$C$3093,A307)</f>
        <v>7</v>
      </c>
      <c r="D307" s="10" t="n">
        <f aca="false">SUMIFS(Freguesias!$E$2:$E$3093,Freguesias!$C$2:$C$3093,A307)</f>
        <v>1408</v>
      </c>
      <c r="E307" s="10" t="n">
        <f aca="false">SUMIFS(Freguesias!$H$2:$H$3093,Freguesias!$C$2:$C$3093,A307)</f>
        <v>1485.44</v>
      </c>
      <c r="F307" s="10" t="n">
        <f aca="false">SUMIFS(Freguesias!$F$2:$F$3093,Freguesias!$C$2:$C$3093,A307)</f>
        <v>83</v>
      </c>
      <c r="G307" s="10" t="n">
        <f aca="false">SUMIFS(Freguesias!$K$2:$K$3093,Freguesias!$C$2:$C$3093,A307)</f>
        <v>13</v>
      </c>
      <c r="H307" s="13" t="n">
        <f aca="false">G307*Parametros!$B$5/10000</f>
        <v>0.39</v>
      </c>
    </row>
    <row r="308" customFormat="false" ht="15" hidden="false" customHeight="true" outlineLevel="0" collapsed="false">
      <c r="A308" s="6" t="s">
        <v>6462</v>
      </c>
      <c r="B308" s="6" t="s">
        <v>6463</v>
      </c>
      <c r="C308" s="10" t="n">
        <f aca="false">COUNTIF(Freguesias!$C$2:$C$3093,A308)</f>
        <v>4</v>
      </c>
      <c r="D308" s="10" t="n">
        <f aca="false">SUMIFS(Freguesias!$E$2:$E$3093,Freguesias!$C$2:$C$3093,A308)</f>
        <v>2020</v>
      </c>
      <c r="E308" s="10" t="n">
        <f aca="false">SUMIFS(Freguesias!$H$2:$H$3093,Freguesias!$C$2:$C$3093,A308)</f>
        <v>2131.1</v>
      </c>
      <c r="F308" s="10" t="n">
        <f aca="false">SUMIFS(Freguesias!$F$2:$F$3093,Freguesias!$C$2:$C$3093,A308)</f>
        <v>132</v>
      </c>
      <c r="G308" s="10" t="n">
        <f aca="false">SUMIFS(Freguesias!$K$2:$K$3093,Freguesias!$C$2:$C$3093,A308)</f>
        <v>20</v>
      </c>
      <c r="H308" s="13" t="n">
        <f aca="false">G308*Parametros!$B$5/10000</f>
        <v>0.6</v>
      </c>
    </row>
    <row r="309" customFormat="false" ht="15" hidden="false" customHeight="true" outlineLevel="0" collapsed="false">
      <c r="A309" s="6" t="s">
        <v>6469</v>
      </c>
      <c r="B309" s="6" t="s">
        <v>6468</v>
      </c>
      <c r="C309" s="10" t="n">
        <f aca="false">COUNTIF(Freguesias!$C$2:$C$3093,A309)</f>
        <v>1</v>
      </c>
      <c r="D309" s="10" t="n">
        <f aca="false">SUMIFS(Freguesias!$E$2:$E$3093,Freguesias!$C$2:$C$3093,A309)</f>
        <v>384</v>
      </c>
      <c r="E309" s="10" t="n">
        <f aca="false">SUMIFS(Freguesias!$H$2:$H$3093,Freguesias!$C$2:$C$3093,A309)</f>
        <v>405.12</v>
      </c>
      <c r="F309" s="10" t="n">
        <f aca="false">SUMIFS(Freguesias!$F$2:$F$3093,Freguesias!$C$2:$C$3093,A309)</f>
        <v>38</v>
      </c>
      <c r="G309" s="10" t="n">
        <f aca="false">SUMIFS(Freguesias!$K$2:$K$3093,Freguesias!$C$2:$C$3093,A309)</f>
        <v>4</v>
      </c>
      <c r="H309" s="13" t="n">
        <f aca="false">G309*Parametros!$B$5/10000</f>
        <v>0.12</v>
      </c>
    </row>
    <row r="310" customFormat="false" ht="15" hidden="false" customHeight="true" outlineLevel="0" collapsed="false">
      <c r="B310" s="7" t="s">
        <v>6470</v>
      </c>
      <c r="C310" s="14" t="n">
        <f aca="false">SUM(C2:C309)</f>
        <v>3092</v>
      </c>
      <c r="D310" s="14" t="n">
        <f aca="false">SUM(D2:D309)</f>
        <v>10343066</v>
      </c>
      <c r="E310" s="15" t="n">
        <f aca="false">SUM(E2:E309)</f>
        <v>11149652.577</v>
      </c>
      <c r="F310" s="14" t="n">
        <f aca="false">SUM(F2:F309)</f>
        <v>527855</v>
      </c>
      <c r="G310" s="14" t="n">
        <f aca="false">SUM(G2:G309)</f>
        <v>99990</v>
      </c>
      <c r="H310" s="16" t="n">
        <f aca="false">SUM(H2:H309)</f>
        <v>2999.7</v>
      </c>
    </row>
  </sheetData>
  <autoFilter ref="A1:H309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2026-09-11T10:33:19Z</dcterms:created>
  <dc:creator>openpyxl</dc:creator>
  <dc:description/>
  <dc:language>en-US</dc:language>
  <cp:lastModifiedBy/>
  <dcterms:modified xsi:type="dcterms:W3CDTF">2026-09-13T08:26:09Z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